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140" tabRatio="932" activeTab="7"/>
  </bookViews>
  <sheets>
    <sheet name="АЗЕРБАЙДЖАН" sheetId="1" r:id="rId1"/>
    <sheet name="Доставка по стране на след.день" sheetId="2" r:id="rId2"/>
    <sheet name="РОССИЯ зоны" sheetId="3" r:id="rId3"/>
    <sheet name="РОССИЯ тарифы" sheetId="4" r:id="rId4"/>
    <sheet name="Доставка в Москву за один день" sheetId="5" r:id="rId5"/>
    <sheet name="КАЗАХСТАН" sheetId="6" r:id="rId6"/>
    <sheet name="WORLD зоны" sheetId="7" r:id="rId7"/>
    <sheet name="WORLD тарифы" sheetId="8" r:id="rId8"/>
    <sheet name="СЕРВИС" sheetId="9" r:id="rId9"/>
  </sheets>
  <definedNames>
    <definedName name="_xlnm._FilterDatabase" localSheetId="6" hidden="1">'WORLD зоны'!$A$6:$J$6</definedName>
    <definedName name="_xlnm.Print_Area" localSheetId="6">'WORLD зоны'!$A$1:$I$128</definedName>
    <definedName name="_xlnm.Print_Area" localSheetId="4">'Доставка в Москву за один день'!$A$1:$J$24</definedName>
    <definedName name="_xlnm.Print_Area" localSheetId="5">'КАЗАХСТАН'!$A$1:$F$81</definedName>
    <definedName name="_xlnm.Print_Area" localSheetId="2">'РОССИЯ зоны'!$A$1:$I$57</definedName>
    <definedName name="_xlnm.Print_Area" localSheetId="3">'РОССИЯ тарифы'!$A$1:$G$51</definedName>
    <definedName name="_xlnm.Print_Area" localSheetId="8">'СЕРВИС'!$A$1:$D$53</definedName>
  </definedNames>
  <calcPr fullCalcOnLoad="1"/>
</workbook>
</file>

<file path=xl/sharedStrings.xml><?xml version="1.0" encoding="utf-8"?>
<sst xmlns="http://schemas.openxmlformats.org/spreadsheetml/2006/main" count="1477" uniqueCount="659">
  <si>
    <t>Краснодар</t>
  </si>
  <si>
    <t>Воронеж</t>
  </si>
  <si>
    <t>Омск</t>
  </si>
  <si>
    <t>Новосибирск</t>
  </si>
  <si>
    <t>Красноярск</t>
  </si>
  <si>
    <t>Хабаровск</t>
  </si>
  <si>
    <t>Зона</t>
  </si>
  <si>
    <t>СП</t>
  </si>
  <si>
    <t>Минск</t>
  </si>
  <si>
    <t>Киев</t>
  </si>
  <si>
    <t>Мексика</t>
  </si>
  <si>
    <t>Турция</t>
  </si>
  <si>
    <t>Актау</t>
  </si>
  <si>
    <t>Астана</t>
  </si>
  <si>
    <t>Атырау</t>
  </si>
  <si>
    <t>Жезказган</t>
  </si>
  <si>
    <t>Караганда</t>
  </si>
  <si>
    <t>Кокшетау</t>
  </si>
  <si>
    <t>Костанай</t>
  </si>
  <si>
    <t>Кызылорда</t>
  </si>
  <si>
    <t>Павлодар</t>
  </si>
  <si>
    <t>Петропавловск</t>
  </si>
  <si>
    <t>Семей</t>
  </si>
  <si>
    <t>Талдыкорган</t>
  </si>
  <si>
    <t>Тараз</t>
  </si>
  <si>
    <t>Уральск</t>
  </si>
  <si>
    <t>Усть-Каменогорск</t>
  </si>
  <si>
    <t>Шымкент</t>
  </si>
  <si>
    <t>Кульсары</t>
  </si>
  <si>
    <t>Мангыстау</t>
  </si>
  <si>
    <t>Балхаш</t>
  </si>
  <si>
    <t>Степногорск</t>
  </si>
  <si>
    <t>Темиртау</t>
  </si>
  <si>
    <t>Шахтинск</t>
  </si>
  <si>
    <t>Жанаозен</t>
  </si>
  <si>
    <t>Серебрянск</t>
  </si>
  <si>
    <t>Карабалык</t>
  </si>
  <si>
    <t>Санкт-Петербург</t>
  </si>
  <si>
    <t>Саратов</t>
  </si>
  <si>
    <t>Тюмень</t>
  </si>
  <si>
    <t>Ижевск</t>
  </si>
  <si>
    <t>Томск</t>
  </si>
  <si>
    <t>Узбекистан</t>
  </si>
  <si>
    <t>Таджикистан</t>
  </si>
  <si>
    <t>Китай</t>
  </si>
  <si>
    <t>Гонконг</t>
  </si>
  <si>
    <t>Египет</t>
  </si>
  <si>
    <t>Аргентина</t>
  </si>
  <si>
    <t>Эквадор</t>
  </si>
  <si>
    <t>Монголия</t>
  </si>
  <si>
    <t>Кыргызстан</t>
  </si>
  <si>
    <t>4</t>
  </si>
  <si>
    <t>Екатеринбург</t>
  </si>
  <si>
    <t>6</t>
  </si>
  <si>
    <t>Львов</t>
  </si>
  <si>
    <t>Одесса</t>
  </si>
  <si>
    <t>Харьков</t>
  </si>
  <si>
    <t>Нижний Новгород</t>
  </si>
  <si>
    <t>Казань</t>
  </si>
  <si>
    <t>Новочеркасск</t>
  </si>
  <si>
    <t>Самара</t>
  </si>
  <si>
    <t>Волгоград</t>
  </si>
  <si>
    <t>Новороссийск</t>
  </si>
  <si>
    <t>Сыктывкар</t>
  </si>
  <si>
    <t>Кореновск</t>
  </si>
  <si>
    <t>Славянск-на-Кубани</t>
  </si>
  <si>
    <t>Сочи</t>
  </si>
  <si>
    <t>Калининград</t>
  </si>
  <si>
    <t>Иркутск</t>
  </si>
  <si>
    <t>Сургут</t>
  </si>
  <si>
    <t>Владикавказ</t>
  </si>
  <si>
    <t>Владивосток</t>
  </si>
  <si>
    <t>Благовещенск</t>
  </si>
  <si>
    <t>Якутск</t>
  </si>
  <si>
    <t>Салехард</t>
  </si>
  <si>
    <t>Актобе</t>
  </si>
  <si>
    <t>Приозерный</t>
  </si>
  <si>
    <t>Хромтау</t>
  </si>
  <si>
    <t>Сумгаит</t>
  </si>
  <si>
    <t>Гянджа</t>
  </si>
  <si>
    <t>Хырдалан</t>
  </si>
  <si>
    <t>Ленкорань</t>
  </si>
  <si>
    <t>Нахичевань</t>
  </si>
  <si>
    <t>Шамкир</t>
  </si>
  <si>
    <t xml:space="preserve"> </t>
  </si>
  <si>
    <t>Список зон</t>
  </si>
  <si>
    <t>Населенный пункт</t>
  </si>
  <si>
    <t>Срок доставки</t>
  </si>
  <si>
    <t>3-5</t>
  </si>
  <si>
    <t>2-4</t>
  </si>
  <si>
    <t>1</t>
  </si>
  <si>
    <t>Тарифы на экспресс доставку</t>
  </si>
  <si>
    <t>Зона 1</t>
  </si>
  <si>
    <t>Зона 2</t>
  </si>
  <si>
    <t xml:space="preserve"> +1 кг. до 30 кг.</t>
  </si>
  <si>
    <t xml:space="preserve"> +1 кг. до 100 кг.</t>
  </si>
  <si>
    <t>Приведённые тарифы действительны для отправлений весом до 100 кг.
Информацию о доставке отправлений весом более 100 кг. 
Вы можете получить, обратившись в офис Даймэкс.</t>
  </si>
  <si>
    <t>до 3 - х  кг</t>
  </si>
  <si>
    <t>до 5 - ти  кг</t>
  </si>
  <si>
    <t>до 10 - ти  кг</t>
  </si>
  <si>
    <t>свыше 10 кг оплата согласовывается с сотрудником службы сервиса</t>
  </si>
  <si>
    <t>1. В случае, если объемный вес превышает физический, расчет ведется по объемному весу.</t>
  </si>
  <si>
    <t>Объемный вес=Длина(см) * Ширина(см) * Высота(см) / 5000</t>
  </si>
  <si>
    <t>2. Вес одного места не должен превышать 31,5 кг., в противном случае требуется предварительное согласование возможности, стоимости и сроков доставки</t>
  </si>
  <si>
    <t>3. Габариты одного места не должны превышать  750х550х500 мм, в противном случае требуется предварительное согласование возможности, стоимости и сроков доставки</t>
  </si>
  <si>
    <t>*Ограничение по времени передачи отправления Клиентом для доставки - 12:00</t>
  </si>
  <si>
    <t>Исполнитель _________________________</t>
  </si>
  <si>
    <t>Клиент _________________________</t>
  </si>
  <si>
    <t>Баку</t>
  </si>
  <si>
    <t>Вес</t>
  </si>
  <si>
    <t>Стоимость доставки 
в день приема отправления *</t>
  </si>
  <si>
    <t>Доставка на следующий рабочий день к 9:00</t>
  </si>
  <si>
    <t>Доставка на следующий рабочий день до 12:00</t>
  </si>
  <si>
    <t>Доставка на следующий рабочий день до 18:00</t>
  </si>
  <si>
    <t>Экспресс Доставка по Азербайджану</t>
  </si>
  <si>
    <t xml:space="preserve"> Экспресс Доставка по России </t>
  </si>
  <si>
    <t>ГОРОД</t>
  </si>
  <si>
    <t>СРОК
ДОСТАВКИ</t>
  </si>
  <si>
    <t>Абакан</t>
  </si>
  <si>
    <t>5-8</t>
  </si>
  <si>
    <t>3-6</t>
  </si>
  <si>
    <t>Пятигорск</t>
  </si>
  <si>
    <t>Альметьевск</t>
  </si>
  <si>
    <t>4-7</t>
  </si>
  <si>
    <t>Ростов-на-Дону</t>
  </si>
  <si>
    <t>Армавир</t>
  </si>
  <si>
    <t>Кропоткин</t>
  </si>
  <si>
    <t>Рязань</t>
  </si>
  <si>
    <t>Архангельск</t>
  </si>
  <si>
    <t>Курган</t>
  </si>
  <si>
    <t>Салават</t>
  </si>
  <si>
    <t>Астрахань</t>
  </si>
  <si>
    <t>Курск</t>
  </si>
  <si>
    <t>4-8</t>
  </si>
  <si>
    <t>Ачинск</t>
  </si>
  <si>
    <t>Кызыл</t>
  </si>
  <si>
    <t>5-9</t>
  </si>
  <si>
    <t>Балаково</t>
  </si>
  <si>
    <t>Липецк</t>
  </si>
  <si>
    <t>Барнаул</t>
  </si>
  <si>
    <t>Магадан</t>
  </si>
  <si>
    <t>Саранск</t>
  </si>
  <si>
    <t>Белгород</t>
  </si>
  <si>
    <t>Магнитогорск</t>
  </si>
  <si>
    <t>Бердск</t>
  </si>
  <si>
    <t>Майкоп</t>
  </si>
  <si>
    <t>Севастополь</t>
  </si>
  <si>
    <t>Березники</t>
  </si>
  <si>
    <t>Махачкала</t>
  </si>
  <si>
    <t>Северодвинск</t>
  </si>
  <si>
    <t>Бийск</t>
  </si>
  <si>
    <t>Миасс</t>
  </si>
  <si>
    <t>Симферополь</t>
  </si>
  <si>
    <t>Биробиджан</t>
  </si>
  <si>
    <t>Минеральные Воды</t>
  </si>
  <si>
    <t>Смоленск</t>
  </si>
  <si>
    <t>Братск</t>
  </si>
  <si>
    <t>Мурманск</t>
  </si>
  <si>
    <t>Брянск</t>
  </si>
  <si>
    <t>Набережные Челны</t>
  </si>
  <si>
    <t>Ставрополь</t>
  </si>
  <si>
    <t>Великий Новгород</t>
  </si>
  <si>
    <t>Нальчик</t>
  </si>
  <si>
    <t>Старый Оскол</t>
  </si>
  <si>
    <t>Находка</t>
  </si>
  <si>
    <t>Стерлитамак</t>
  </si>
  <si>
    <t>Невинномысск</t>
  </si>
  <si>
    <t>Владимир</t>
  </si>
  <si>
    <t>Нефтекамск</t>
  </si>
  <si>
    <t>Сызрань</t>
  </si>
  <si>
    <t>Нефтеюганск</t>
  </si>
  <si>
    <t>Волгодонск</t>
  </si>
  <si>
    <t>Нижневартовск</t>
  </si>
  <si>
    <t>Таганрог</t>
  </si>
  <si>
    <t>Волжский</t>
  </si>
  <si>
    <t>Нижнекамск</t>
  </si>
  <si>
    <t>Тамбов</t>
  </si>
  <si>
    <t>Вологда</t>
  </si>
  <si>
    <t>Тверь</t>
  </si>
  <si>
    <t>Нижний Тагил</t>
  </si>
  <si>
    <t>Тольятти</t>
  </si>
  <si>
    <t>Геленджик</t>
  </si>
  <si>
    <t>Новокузнецк</t>
  </si>
  <si>
    <t>4-6</t>
  </si>
  <si>
    <t>Горно-Алтайск</t>
  </si>
  <si>
    <t>Новокуйбышевск</t>
  </si>
  <si>
    <t>Тула</t>
  </si>
  <si>
    <t>Дзержинск</t>
  </si>
  <si>
    <t>Новомосковск</t>
  </si>
  <si>
    <t>Димитровград</t>
  </si>
  <si>
    <t>Улан-Удэ</t>
  </si>
  <si>
    <t>Ульяновск</t>
  </si>
  <si>
    <t>Ессентуки</t>
  </si>
  <si>
    <t>Новочебоксарск</t>
  </si>
  <si>
    <t>Уфа</t>
  </si>
  <si>
    <t>Златоуст</t>
  </si>
  <si>
    <t>Ухта</t>
  </si>
  <si>
    <t>Иваново</t>
  </si>
  <si>
    <t>Новый Уренгой</t>
  </si>
  <si>
    <t>Норильск</t>
  </si>
  <si>
    <t>Ханты-Мансийск</t>
  </si>
  <si>
    <t>Ноябрьск</t>
  </si>
  <si>
    <t>Чебоксары</t>
  </si>
  <si>
    <t>Йошкар-Ола</t>
  </si>
  <si>
    <t>Обнинск</t>
  </si>
  <si>
    <t>Челябинск</t>
  </si>
  <si>
    <t>Череповец</t>
  </si>
  <si>
    <t>Орел</t>
  </si>
  <si>
    <t>Черкесск</t>
  </si>
  <si>
    <t>Калуга</t>
  </si>
  <si>
    <t>Оренбург</t>
  </si>
  <si>
    <t>Чита</t>
  </si>
  <si>
    <t>Каменск-Уральский</t>
  </si>
  <si>
    <t>Орск</t>
  </si>
  <si>
    <t>Шахты</t>
  </si>
  <si>
    <t>Кемерово</t>
  </si>
  <si>
    <t>Пенза</t>
  </si>
  <si>
    <t>Элиста</t>
  </si>
  <si>
    <t>Киров</t>
  </si>
  <si>
    <t>Пермь</t>
  </si>
  <si>
    <t>Энгельс</t>
  </si>
  <si>
    <t>Кисловодск</t>
  </si>
  <si>
    <t>Петрозаводск</t>
  </si>
  <si>
    <t>Южно-Сахалинск</t>
  </si>
  <si>
    <t>Комсом.-на-Амуре</t>
  </si>
  <si>
    <t>Петроп.-Камчатский</t>
  </si>
  <si>
    <t>Прокопьевск</t>
  </si>
  <si>
    <t>Ялта</t>
  </si>
  <si>
    <t>Кострома</t>
  </si>
  <si>
    <t>Псков</t>
  </si>
  <si>
    <t>Ярославль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</si>
  <si>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</si>
  <si>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О доставке в населенные пункты, не указанные в справочнике,   
Вы можете проконсультироваться в ближайшем офисе компании "ДАЙМЭКС"</t>
  </si>
  <si>
    <t>Экспресс Доставка в города России</t>
  </si>
  <si>
    <t>Виды Услуг</t>
  </si>
  <si>
    <t>Приведённые тарифы действительны для отправлений весом до 100 кг. Информацию о доставке отправлений весом более 100 кг. Вы можете получить, обратившись в офис Даймэкс.</t>
  </si>
  <si>
    <t xml:space="preserve"> Экспресс Доставка по Казахстану</t>
  </si>
  <si>
    <t>НАСЕЛЕННЫЙ ПУНКТ</t>
  </si>
  <si>
    <t>ЗОНА</t>
  </si>
  <si>
    <t>Абай (Караган.обл)</t>
  </si>
  <si>
    <t>3</t>
  </si>
  <si>
    <t>Аксай</t>
  </si>
  <si>
    <t>Курчатов</t>
  </si>
  <si>
    <t>Аксу (Павл.обл)</t>
  </si>
  <si>
    <t>Актас</t>
  </si>
  <si>
    <t>Лисаковск</t>
  </si>
  <si>
    <t>Алматы</t>
  </si>
  <si>
    <t>Аркалык</t>
  </si>
  <si>
    <t>Промзона (Павл.обл)</t>
  </si>
  <si>
    <t>Риддер</t>
  </si>
  <si>
    <t>Байконур</t>
  </si>
  <si>
    <t>Рудный</t>
  </si>
  <si>
    <t>Сарань</t>
  </si>
  <si>
    <t>Баутино</t>
  </si>
  <si>
    <t>Белькуль</t>
  </si>
  <si>
    <t>Бирлик (Атыр.обл)</t>
  </si>
  <si>
    <t>Бишкуль</t>
  </si>
  <si>
    <t>3-4</t>
  </si>
  <si>
    <t>Глубокое</t>
  </si>
  <si>
    <t>Деркул</t>
  </si>
  <si>
    <t>Туркестан</t>
  </si>
  <si>
    <t>Жынгылды</t>
  </si>
  <si>
    <t>Форт-Шевченко</t>
  </si>
  <si>
    <t>Жетыкара</t>
  </si>
  <si>
    <t>Зайсан</t>
  </si>
  <si>
    <t>Затобольск</t>
  </si>
  <si>
    <t>Шемонаиха</t>
  </si>
  <si>
    <t>Зыряновск</t>
  </si>
  <si>
    <t>Щучинск</t>
  </si>
  <si>
    <t>Ынтымак</t>
  </si>
  <si>
    <t>Экибастуз</t>
  </si>
  <si>
    <t>4.Цены не включают в себя различные налоги, пошлины и сборы,
 установленные законодательством стран отправления, получения и транзита.</t>
  </si>
  <si>
    <t xml:space="preserve">МЕЖДУНАРОДНАЯ  ЭКСПРЕСС ДОСТАВКА </t>
  </si>
  <si>
    <t>Страна</t>
  </si>
  <si>
    <t>А</t>
  </si>
  <si>
    <t>Абхазия*</t>
  </si>
  <si>
    <t>2</t>
  </si>
  <si>
    <t>Гуам</t>
  </si>
  <si>
    <t>Сухум</t>
  </si>
  <si>
    <t>Д</t>
  </si>
  <si>
    <t xml:space="preserve">Дания </t>
  </si>
  <si>
    <t>Австралия</t>
  </si>
  <si>
    <t>5</t>
  </si>
  <si>
    <t>Джерси</t>
  </si>
  <si>
    <t xml:space="preserve">Австрия </t>
  </si>
  <si>
    <t>Джибути</t>
  </si>
  <si>
    <t>Азербайджан</t>
  </si>
  <si>
    <t>Доминика</t>
  </si>
  <si>
    <t>6-9</t>
  </si>
  <si>
    <t>Албания</t>
  </si>
  <si>
    <t>Доминиканская республика</t>
  </si>
  <si>
    <t>Алжир</t>
  </si>
  <si>
    <t>Е</t>
  </si>
  <si>
    <t>Ангилья</t>
  </si>
  <si>
    <t>З</t>
  </si>
  <si>
    <t>Замбия</t>
  </si>
  <si>
    <t>Ангола</t>
  </si>
  <si>
    <t>5-10</t>
  </si>
  <si>
    <t>Зимбабве</t>
  </si>
  <si>
    <t>Андорра</t>
  </si>
  <si>
    <t>И</t>
  </si>
  <si>
    <t>Израиль</t>
  </si>
  <si>
    <t>Антигуа и Барбуда</t>
  </si>
  <si>
    <t>Индия</t>
  </si>
  <si>
    <t>Индонезия</t>
  </si>
  <si>
    <t>Иордания</t>
  </si>
  <si>
    <t>Аруба</t>
  </si>
  <si>
    <t>Ирак</t>
  </si>
  <si>
    <t>Б</t>
  </si>
  <si>
    <t>Багамы</t>
  </si>
  <si>
    <t>Иран</t>
  </si>
  <si>
    <t>Бангладеш</t>
  </si>
  <si>
    <t xml:space="preserve">Ирландия, республика </t>
  </si>
  <si>
    <t>Барбадос</t>
  </si>
  <si>
    <t>Исландия</t>
  </si>
  <si>
    <t>Бахрейн</t>
  </si>
  <si>
    <t xml:space="preserve">Испания </t>
  </si>
  <si>
    <t>Беларусь*</t>
  </si>
  <si>
    <t xml:space="preserve">Италия </t>
  </si>
  <si>
    <t>Й</t>
  </si>
  <si>
    <t>Йемен</t>
  </si>
  <si>
    <t>Белиз</t>
  </si>
  <si>
    <t>К</t>
  </si>
  <si>
    <t>Кабо-Верде</t>
  </si>
  <si>
    <t>Бельгия</t>
  </si>
  <si>
    <t>Казахстан*</t>
  </si>
  <si>
    <t>Бенин</t>
  </si>
  <si>
    <t>Камбоджа</t>
  </si>
  <si>
    <t>Бермуды</t>
  </si>
  <si>
    <t>Камерун</t>
  </si>
  <si>
    <t>Болгария</t>
  </si>
  <si>
    <t>Канада</t>
  </si>
  <si>
    <t>Боливия</t>
  </si>
  <si>
    <t>Канарские Острова</t>
  </si>
  <si>
    <t>Катар</t>
  </si>
  <si>
    <t>Ботсвана</t>
  </si>
  <si>
    <t>Кения</t>
  </si>
  <si>
    <t>Бразилия</t>
  </si>
  <si>
    <t xml:space="preserve">Кипр </t>
  </si>
  <si>
    <t>Бруней-Даруссалам</t>
  </si>
  <si>
    <t>Кирибати</t>
  </si>
  <si>
    <t>Буркина-Фасо</t>
  </si>
  <si>
    <t>Бурунди</t>
  </si>
  <si>
    <t>Колумбия</t>
  </si>
  <si>
    <t>Бутан</t>
  </si>
  <si>
    <t>Конго</t>
  </si>
  <si>
    <t>В</t>
  </si>
  <si>
    <t>Вануату</t>
  </si>
  <si>
    <t>Конго, Демократическая Республика</t>
  </si>
  <si>
    <t xml:space="preserve">Великобритания </t>
  </si>
  <si>
    <t>Коста-Рика</t>
  </si>
  <si>
    <t xml:space="preserve">Венгрия </t>
  </si>
  <si>
    <t>Кот Д'Ивуар</t>
  </si>
  <si>
    <t>Венесуэла</t>
  </si>
  <si>
    <t>Куба</t>
  </si>
  <si>
    <t>Виргинские Острова, Британские</t>
  </si>
  <si>
    <t>Кувейт</t>
  </si>
  <si>
    <t>Восточный Тимор</t>
  </si>
  <si>
    <t>*</t>
  </si>
  <si>
    <t>Вьетнам</t>
  </si>
  <si>
    <t>Л</t>
  </si>
  <si>
    <t>Лаос</t>
  </si>
  <si>
    <t>Г</t>
  </si>
  <si>
    <t>Габон</t>
  </si>
  <si>
    <t>Латвия *</t>
  </si>
  <si>
    <t>Гаити</t>
  </si>
  <si>
    <t>Лесото</t>
  </si>
  <si>
    <t>Гайана</t>
  </si>
  <si>
    <t>Либерия</t>
  </si>
  <si>
    <t>Гамбия</t>
  </si>
  <si>
    <t>Ливан</t>
  </si>
  <si>
    <t>Гана</t>
  </si>
  <si>
    <t>Ливия</t>
  </si>
  <si>
    <t>Гваделупа</t>
  </si>
  <si>
    <t>Литва *</t>
  </si>
  <si>
    <t>Гватемала</t>
  </si>
  <si>
    <t>Лихтенштейн</t>
  </si>
  <si>
    <t>Гвинея</t>
  </si>
  <si>
    <t xml:space="preserve">Люксембург </t>
  </si>
  <si>
    <t>Гвинея-Бисау</t>
  </si>
  <si>
    <t>М</t>
  </si>
  <si>
    <t>Маврикий</t>
  </si>
  <si>
    <t xml:space="preserve">Германия  </t>
  </si>
  <si>
    <t>Мавритания</t>
  </si>
  <si>
    <t>Гибралтар</t>
  </si>
  <si>
    <t>Мадагаскар</t>
  </si>
  <si>
    <t>Гондурас</t>
  </si>
  <si>
    <t>Макао</t>
  </si>
  <si>
    <t>Македония</t>
  </si>
  <si>
    <t>Гренада</t>
  </si>
  <si>
    <t>Малави</t>
  </si>
  <si>
    <t>Гренландия</t>
  </si>
  <si>
    <t>Малайзия</t>
  </si>
  <si>
    <t xml:space="preserve">Греция </t>
  </si>
  <si>
    <t>Мали</t>
  </si>
  <si>
    <t>Грузия</t>
  </si>
  <si>
    <t>Мальдивы</t>
  </si>
  <si>
    <t xml:space="preserve">Мальта </t>
  </si>
  <si>
    <t xml:space="preserve">Словения </t>
  </si>
  <si>
    <t>Марокко</t>
  </si>
  <si>
    <t>Соломоновы Острова</t>
  </si>
  <si>
    <t>Мартиника</t>
  </si>
  <si>
    <t>Судан</t>
  </si>
  <si>
    <t>Маршалловы Острова</t>
  </si>
  <si>
    <t>Суринам</t>
  </si>
  <si>
    <t>США</t>
  </si>
  <si>
    <t>Микронезия</t>
  </si>
  <si>
    <t>Сьерра-Леоне</t>
  </si>
  <si>
    <t>Мозамбик</t>
  </si>
  <si>
    <t>Т</t>
  </si>
  <si>
    <t>Молдова*</t>
  </si>
  <si>
    <t>Таиланд</t>
  </si>
  <si>
    <t>Монако</t>
  </si>
  <si>
    <t>Таити</t>
  </si>
  <si>
    <t>Тайвань (Китай)</t>
  </si>
  <si>
    <t>Монтсеррат</t>
  </si>
  <si>
    <t>Танзания</t>
  </si>
  <si>
    <t>Н</t>
  </si>
  <si>
    <t>Намибия</t>
  </si>
  <si>
    <t>Того</t>
  </si>
  <si>
    <t>Непал</t>
  </si>
  <si>
    <t>Тонга</t>
  </si>
  <si>
    <t>Нигер</t>
  </si>
  <si>
    <t>Тринидад и Тобаго</t>
  </si>
  <si>
    <t>Нигерия</t>
  </si>
  <si>
    <t>Тунис</t>
  </si>
  <si>
    <t>Нидерланды  (Голландия)</t>
  </si>
  <si>
    <t>Туркмения</t>
  </si>
  <si>
    <t>Никарагуа</t>
  </si>
  <si>
    <t>Новая Зеландия</t>
  </si>
  <si>
    <t>У</t>
  </si>
  <si>
    <t>Уганда</t>
  </si>
  <si>
    <t>Новая Каледония</t>
  </si>
  <si>
    <t>Норвегия</t>
  </si>
  <si>
    <t>Украина*</t>
  </si>
  <si>
    <t>О</t>
  </si>
  <si>
    <t>Объединенные Арабские Эмираты</t>
  </si>
  <si>
    <t>Донецк</t>
  </si>
  <si>
    <t>Оман</t>
  </si>
  <si>
    <t>Днепропетровск</t>
  </si>
  <si>
    <t>Острова Кайман</t>
  </si>
  <si>
    <t>Запорожье</t>
  </si>
  <si>
    <t>Острова Кука</t>
  </si>
  <si>
    <t>Острова Теркс И Кайкос</t>
  </si>
  <si>
    <t>П</t>
  </si>
  <si>
    <t>Пакистан</t>
  </si>
  <si>
    <t>Палау</t>
  </si>
  <si>
    <t>Панама</t>
  </si>
  <si>
    <t>Уругвай</t>
  </si>
  <si>
    <t>Папуа Новая Гвинея</t>
  </si>
  <si>
    <t>Ф</t>
  </si>
  <si>
    <t>Фарерские Острова</t>
  </si>
  <si>
    <t>Парагвай</t>
  </si>
  <si>
    <t>Фиджи</t>
  </si>
  <si>
    <t>Перу</t>
  </si>
  <si>
    <t>Филиппины</t>
  </si>
  <si>
    <t xml:space="preserve">Польша </t>
  </si>
  <si>
    <t xml:space="preserve">Португалия </t>
  </si>
  <si>
    <t>Пуэрто-Рико</t>
  </si>
  <si>
    <t>Французская Гвиана</t>
  </si>
  <si>
    <t>Р</t>
  </si>
  <si>
    <t>Реюньон</t>
  </si>
  <si>
    <t>Х</t>
  </si>
  <si>
    <t>Хорватия</t>
  </si>
  <si>
    <t>Руанда</t>
  </si>
  <si>
    <t>Ц</t>
  </si>
  <si>
    <t>Центрально-Африканская Республика</t>
  </si>
  <si>
    <t>Румыния</t>
  </si>
  <si>
    <t>Ч</t>
  </si>
  <si>
    <t>Чад</t>
  </si>
  <si>
    <t>С</t>
  </si>
  <si>
    <t>Сальвадор</t>
  </si>
  <si>
    <t>Черногория</t>
  </si>
  <si>
    <t>Самоа</t>
  </si>
  <si>
    <t xml:space="preserve">Чешская Республика </t>
  </si>
  <si>
    <t>Сан-Марино</t>
  </si>
  <si>
    <t>Чили</t>
  </si>
  <si>
    <t>Саудовская Аравия</t>
  </si>
  <si>
    <t>Ш</t>
  </si>
  <si>
    <t>Швейцария</t>
  </si>
  <si>
    <t>Свазиленд</t>
  </si>
  <si>
    <t>Сейшелы</t>
  </si>
  <si>
    <t>Шри-Ланка</t>
  </si>
  <si>
    <t>Сенегал</t>
  </si>
  <si>
    <t>Э</t>
  </si>
  <si>
    <t>Сент-Винсент и Гренадины</t>
  </si>
  <si>
    <t>Экваториальная Гвинея</t>
  </si>
  <si>
    <t>Сент-Китс и Невис</t>
  </si>
  <si>
    <t>Эритрея</t>
  </si>
  <si>
    <t>Сент-Люсия</t>
  </si>
  <si>
    <t>Сен-Мартен</t>
  </si>
  <si>
    <t>Эфиопия</t>
  </si>
  <si>
    <t>Сербия</t>
  </si>
  <si>
    <t>Ю</t>
  </si>
  <si>
    <t>Южно-Африканская Республика</t>
  </si>
  <si>
    <t>Сингапур</t>
  </si>
  <si>
    <t>Южная Корея</t>
  </si>
  <si>
    <t>Сирия</t>
  </si>
  <si>
    <t>Я</t>
  </si>
  <si>
    <t>Ямайка</t>
  </si>
  <si>
    <t xml:space="preserve">Словацкая Республика </t>
  </si>
  <si>
    <t>Япония</t>
  </si>
  <si>
    <t>Сроки доставки указаны без учёта времени на таможенное оформление. 
Сроки таможенного оформления не зависят от "ДАЙМЭКС" 
и устанавливаются исключительно таможенными органами  стран отправления, получения и транзита.</t>
  </si>
  <si>
    <t>МЕЖДУНАРОДНАЯ  ЭКСПРЕСС ДОСТАВКА</t>
  </si>
  <si>
    <t>ДОКУМЕНТЫ</t>
  </si>
  <si>
    <t>ВЕС, (кг) до</t>
  </si>
  <si>
    <t>ДОКУМЕНТЫ ВЕСОМ БОЛЕЕ 5 КГ. И НЕ ДОКУМЕНТЫ</t>
  </si>
  <si>
    <t>+ 1 кг. до 100 кг.</t>
  </si>
  <si>
    <t>2. Вес одного места не должен превышать 31,5 кг., в противном случае требуется дополнительное согласование возможности, стоимости и сроков доставки</t>
  </si>
  <si>
    <t>3.  В случае, если объёмный вес превышает физический, расчет ведется по объемному весу.</t>
  </si>
  <si>
    <t>4. Габариты одного места не должны превышать  750х550х500 мм., в противном случае требуется предварительное согласование возможности, стоимости и сроков доставки</t>
  </si>
  <si>
    <t>Цены указаны для доставки в крупные населённые пункты. 
При доставке в другие населённые пункты цены могут возрасти. 
С действующим списком населённых пунктов можно ознакомиться в ближайшем офисе "ДАЙМЭКС"</t>
  </si>
  <si>
    <t>Цены не включают в себя различные налоги, пошлины и сборы,
 установленные законодательством стран отправления, получения и транзита.</t>
  </si>
  <si>
    <t>Дополнительные услуги  и сервисы Даймэкс</t>
  </si>
  <si>
    <t>Вид услуги/сервиса</t>
  </si>
  <si>
    <t>Тариф</t>
  </si>
  <si>
    <t>до 5кг</t>
  </si>
  <si>
    <t>5-30кг</t>
  </si>
  <si>
    <t>30-100кг</t>
  </si>
  <si>
    <t>Доставка лично в руки</t>
  </si>
  <si>
    <t>Приоритетная доставка</t>
  </si>
  <si>
    <t>Доставка в нерабочее время</t>
  </si>
  <si>
    <t>Субботняя доставка</t>
  </si>
  <si>
    <t>Повторная  экспресс доставка</t>
  </si>
  <si>
    <t>Уведомление о вручении</t>
  </si>
  <si>
    <t>Копия 
Индивидуального Доставочного Листа</t>
  </si>
  <si>
    <t>Оригинал 
Индивидуального Доставочного Листа</t>
  </si>
  <si>
    <t>50% от  тарифов "Экспресс доставка" (вес 0,5 кг.)</t>
  </si>
  <si>
    <t>Письмо - подтверждение о доставке</t>
  </si>
  <si>
    <t>до 30 дней с момента вручения</t>
  </si>
  <si>
    <t>бесплатно</t>
  </si>
  <si>
    <t>свыше 30 дней с момента вручения</t>
  </si>
  <si>
    <t>Переадресация</t>
  </si>
  <si>
    <t>В пределах  города доставки</t>
  </si>
  <si>
    <t>В пределах страны доставки</t>
  </si>
  <si>
    <t>Объявленная ценность</t>
  </si>
  <si>
    <t>Хранение  отправлений, за каждые сутки</t>
  </si>
  <si>
    <t>Выезд курьера ( в случае отказа от услуги по доставке) согласно п.3.6. Регламента</t>
  </si>
  <si>
    <t>В пределах города нахождения офиса Даймэкс</t>
  </si>
  <si>
    <t>В пределах региона нахождения офиса Даймэкс</t>
  </si>
  <si>
    <t>Ожидание приема отправления более 15 мин., следующие 15 мин. Согласно п. 3.7. Регламента</t>
  </si>
  <si>
    <t>Доставка доверенности</t>
  </si>
  <si>
    <t>Доставка доверенности Заказчика на получение отправления у Отправителя в другом городе</t>
  </si>
  <si>
    <t>Опись вложения (только для документов весом до 1 кг)</t>
  </si>
  <si>
    <t xml:space="preserve">без досмотра при доставке </t>
  </si>
  <si>
    <t>с досмотром при доставке</t>
  </si>
  <si>
    <t>возврат копии описи вложения</t>
  </si>
  <si>
    <t>возврат оригинала описи вложения</t>
  </si>
  <si>
    <t>Платная упаковка Даймэкс</t>
  </si>
  <si>
    <t>Вид упаковки</t>
  </si>
  <si>
    <t>Внешние размеры упаковки (Ш*Д*В), мм</t>
  </si>
  <si>
    <t>Единица измерения</t>
  </si>
  <si>
    <r>
      <rPr>
        <b/>
        <sz val="9"/>
        <rFont val="Arial"/>
        <family val="2"/>
      </rPr>
      <t>Пена-трансформер</t>
    </r>
    <r>
      <rPr>
        <sz val="9"/>
        <rFont val="Arial"/>
        <family val="2"/>
      </rPr>
      <t xml:space="preserve"> ( герметичный пакет защищающий  хрупкое отправление, посредством пеномассы, принимающей его форму)</t>
    </r>
  </si>
  <si>
    <t>зависит от размера груза и размера внешней упаковки</t>
  </si>
  <si>
    <t>шт.</t>
  </si>
  <si>
    <r>
      <rPr>
        <b/>
        <sz val="9"/>
        <color indexed="8"/>
        <rFont val="Arial"/>
        <family val="2"/>
      </rPr>
      <t>Обрешетка</t>
    </r>
    <r>
      <rPr>
        <sz val="9"/>
        <color indexed="8"/>
        <rFont val="Arial"/>
        <family val="2"/>
      </rPr>
      <t xml:space="preserve"> (деревянная обрешетка для упаковки и транспортировки хрупких и нестандартных отправлений)</t>
    </r>
  </si>
  <si>
    <t>зависит от размера груза</t>
  </si>
  <si>
    <t>куб.м.</t>
  </si>
  <si>
    <r>
      <rPr>
        <b/>
        <sz val="9"/>
        <rFont val="Arial"/>
        <family val="2"/>
      </rPr>
      <t>Коробка А2 с дополнительной защитой содержимого</t>
    </r>
    <r>
      <rPr>
        <sz val="9"/>
        <rFont val="Arial"/>
        <family val="2"/>
      </rPr>
      <t xml:space="preserve"> - фирменная коробка  для транспортировки электронных устройств (планшета, смартфона и т.п.)  с диагональю до 18 дюймов</t>
    </r>
  </si>
  <si>
    <t>440х650х100</t>
  </si>
  <si>
    <r>
      <t xml:space="preserve">Коробка А2 </t>
    </r>
    <r>
      <rPr>
        <sz val="9"/>
        <rFont val="Arial"/>
        <family val="2"/>
      </rPr>
      <t xml:space="preserve"> - фирменная коробка из  3-х слойного гофрированного картона</t>
    </r>
  </si>
  <si>
    <r>
      <rPr>
        <b/>
        <sz val="9"/>
        <rFont val="Arial"/>
        <family val="2"/>
      </rPr>
      <t xml:space="preserve">Коробка малая - </t>
    </r>
    <r>
      <rPr>
        <sz val="9"/>
        <color indexed="8"/>
        <rFont val="Arial"/>
        <family val="2"/>
      </rPr>
      <t>фирменная коробка из  3-х слойного гофрированного картона</t>
    </r>
  </si>
  <si>
    <t>180х160х87 </t>
  </si>
  <si>
    <r>
      <rPr>
        <b/>
        <sz val="9"/>
        <rFont val="Arial"/>
        <family val="2"/>
      </rPr>
      <t>Коробка средняя</t>
    </r>
    <r>
      <rPr>
        <sz val="9"/>
        <rFont val="Arial"/>
        <family val="2"/>
      </rPr>
      <t xml:space="preserve"> - фирменная коробка из  3-х слойного гофрированного картона</t>
    </r>
  </si>
  <si>
    <t>320х225х245 </t>
  </si>
  <si>
    <r>
      <rPr>
        <b/>
        <sz val="9"/>
        <rFont val="Arial"/>
        <family val="2"/>
      </rPr>
      <t xml:space="preserve">Коробка большая - </t>
    </r>
    <r>
      <rPr>
        <sz val="9"/>
        <rFont val="Arial"/>
        <family val="2"/>
      </rPr>
      <t>фирменная коробка из  3-х слойного гофрированного картона</t>
    </r>
  </si>
  <si>
    <t>465х275х295 </t>
  </si>
  <si>
    <r>
      <rPr>
        <b/>
        <sz val="9"/>
        <rFont val="Arial"/>
        <family val="2"/>
      </rPr>
      <t>Коробка бутылочная</t>
    </r>
    <r>
      <rPr>
        <sz val="9"/>
        <rFont val="Arial"/>
        <family val="2"/>
      </rPr>
      <t xml:space="preserve"> -</t>
    </r>
    <r>
      <rPr>
        <sz val="11"/>
        <color indexed="8"/>
        <rFont val="Calibri"/>
        <family val="2"/>
      </rPr>
      <t xml:space="preserve"> предназначена для перевозки бутылок</t>
    </r>
  </si>
  <si>
    <t>360х95х95</t>
  </si>
  <si>
    <r>
      <rPr>
        <b/>
        <sz val="9"/>
        <color indexed="8"/>
        <rFont val="Arial"/>
        <family val="2"/>
      </rPr>
      <t>Тубус</t>
    </r>
    <r>
      <rPr>
        <sz val="9"/>
        <color indexed="8"/>
        <rFont val="Arial"/>
        <family val="2"/>
      </rPr>
      <t xml:space="preserve"> - </t>
    </r>
    <r>
      <rPr>
        <sz val="9"/>
        <color indexed="8"/>
        <rFont val="Calibri"/>
        <family val="2"/>
      </rPr>
      <t>предназначен для перевозки документов, печатной продукции, чертежей</t>
    </r>
  </si>
  <si>
    <t>700х200 </t>
  </si>
  <si>
    <t>В случае, если объемный вес превышает физический, 
расчет ведется по объемному весу.</t>
  </si>
  <si>
    <t>Сроки доставки из г.Баку указаны в рабочих днях,  без учета дня приема отправления.</t>
  </si>
  <si>
    <t>При оказании услуги Заказ на доставку отправлений из другого города в г.Баку
сроки увеличиваются на 1-2 рабочих дня</t>
  </si>
  <si>
    <t>5. При оказании услуги Заказ на доставку отправлений из другого города в г.Баку
сроки увеличиваются на 1-2 рабочих дня</t>
  </si>
  <si>
    <t xml:space="preserve">Астара </t>
  </si>
  <si>
    <t>Габала</t>
  </si>
  <si>
    <t>Газах</t>
  </si>
  <si>
    <t>Губа</t>
  </si>
  <si>
    <t>Закатала</t>
  </si>
  <si>
    <t>Ках</t>
  </si>
  <si>
    <t>Тауз</t>
  </si>
  <si>
    <t>Шеки</t>
  </si>
  <si>
    <t>Москва  (в пределах МКАД)</t>
  </si>
  <si>
    <t>6. При доставке отправлений из городов РФ в г.Баку тариф увеличивается на  25%</t>
  </si>
  <si>
    <t>Гомель</t>
  </si>
  <si>
    <t>4-9</t>
  </si>
  <si>
    <t>Тбилиси</t>
  </si>
  <si>
    <t>Бишкек</t>
  </si>
  <si>
    <t>Ош</t>
  </si>
  <si>
    <t>Кишинёв</t>
  </si>
  <si>
    <t>Винница</t>
  </si>
  <si>
    <t>Николаев</t>
  </si>
  <si>
    <t>Таллин</t>
  </si>
  <si>
    <t>Сроки доставки указаны в рабочих днях для крупных населённых пунктов. 
Сроки доставки в другие населённые пункты могут быть увеличены. 
С действующим списком населённых пунктов можно ознакомиться в ближайшем офисе "ДАЙМЭКС".</t>
  </si>
  <si>
    <r>
      <rPr>
        <sz val="16"/>
        <rFont val="Arial"/>
        <family val="2"/>
      </rPr>
      <t xml:space="preserve">* - </t>
    </r>
    <r>
      <rPr>
        <sz val="10"/>
        <rFont val="Arial"/>
        <family val="2"/>
      </rPr>
      <t xml:space="preserve"> см. лист Тарифы на международную доставку</t>
    </r>
  </si>
  <si>
    <t>Сроки доставки указаны без учёта времени на таможенное оформление. 
Сроки таможенного оформления не зависят от "ДАЙМЭКС" 
и устанавливаются исключительно таможенными органами стран отправления, получения и транзита.</t>
  </si>
  <si>
    <t xml:space="preserve">Финляндия </t>
  </si>
  <si>
    <t xml:space="preserve">Франция </t>
  </si>
  <si>
    <t xml:space="preserve">Швеция </t>
  </si>
  <si>
    <t>Эстония *</t>
  </si>
  <si>
    <t>согласно тарифам "Экспресс доставка по Азербайджану"</t>
  </si>
  <si>
    <t>1. При заказе на доставку отправлений из стран,  помеченных в списке зон * в г. Баку тариф увеличивается на 25%</t>
  </si>
  <si>
    <t>до 30 - ти  кг</t>
  </si>
  <si>
    <t>4-10</t>
  </si>
  <si>
    <t>6-11</t>
  </si>
  <si>
    <t>Новая Бухтарма</t>
  </si>
  <si>
    <t>6-10</t>
  </si>
  <si>
    <t>ДОСТАВКА по г.Баку в один адрес**</t>
  </si>
  <si>
    <t xml:space="preserve">**Тариф указан на доставку по городу до 25 км от центра </t>
  </si>
  <si>
    <t>Специальное предложение</t>
  </si>
  <si>
    <t>ВЕС. КГ</t>
  </si>
  <si>
    <t>СТОИМОСТЬ ДОСТАВКИ</t>
  </si>
  <si>
    <t>1. В случае, если обьемный вес превышает физический, расчет ведется по объемному весу.</t>
  </si>
  <si>
    <t>2. Срок доставки указан без учета дня приема отправления, а также выходных и праздничных дней</t>
  </si>
  <si>
    <t>3. Доставка физическому лицу в частный адрес производится только в случае, если отправитель указал в накладной ДАЙМЭКС номер мобильного телефона получателя и указанный телефон доступен для связи с 8:30 дня доставки</t>
  </si>
  <si>
    <t>Зона                                            Вес, кг</t>
  </si>
  <si>
    <t>Экспресс Доставка в города Казахстана</t>
  </si>
  <si>
    <t>4. О возможности выполнения специальной услуги уточняйте в представительстве Даймэкс в Вашем городе</t>
  </si>
  <si>
    <t>Доставка в Москву на следующий день до 18:00*</t>
  </si>
  <si>
    <t>*Ограничение по времени передачи отправления Клиентом для доставки - 13:00</t>
  </si>
  <si>
    <t>5-11</t>
  </si>
  <si>
    <t>8-12</t>
  </si>
  <si>
    <t>7-12</t>
  </si>
  <si>
    <t>2-3</t>
  </si>
  <si>
    <t>Приведённые тарифы действительны для отправлений весом до 10 кг.
Информацию о доставке отправлений весом более 100 кг. 
Вы можете получить, обратившись в офис Даймэкс.</t>
  </si>
  <si>
    <t>Зона                         Вес, кг</t>
  </si>
  <si>
    <t>Страница 1 из 11</t>
  </si>
  <si>
    <t>Страница 2 из 11</t>
  </si>
  <si>
    <t>Страница 3 из 11</t>
  </si>
  <si>
    <t>Страница 4 из 11</t>
  </si>
  <si>
    <t>Страница 5 из 11</t>
  </si>
  <si>
    <t>Страница 6 из 11</t>
  </si>
  <si>
    <t>Страница 7 из 11</t>
  </si>
  <si>
    <t>Страница 8 из 11</t>
  </si>
  <si>
    <t>Страница 9 из 11</t>
  </si>
  <si>
    <t>Страница 10 из 11</t>
  </si>
  <si>
    <t>Страница 11 из 11</t>
  </si>
  <si>
    <t>Тарифы на  доставку на следующий рабочий день до 12:00</t>
  </si>
  <si>
    <t>1-2</t>
  </si>
  <si>
    <t>5-7</t>
  </si>
  <si>
    <t>4-5</t>
  </si>
  <si>
    <t>7-11</t>
  </si>
  <si>
    <t>6-8</t>
  </si>
  <si>
    <t>7-9</t>
  </si>
  <si>
    <t>7-10</t>
  </si>
  <si>
    <t>9-12</t>
  </si>
  <si>
    <t>Тарифы указаны в AZN, без учета НДС (18%)</t>
  </si>
  <si>
    <t>документы (не более 45 AZN)</t>
  </si>
  <si>
    <t>не документы (не более 200 AZN)</t>
  </si>
  <si>
    <t>1% от объявленной ценности отправления, 
но не менее 1 AZN</t>
  </si>
  <si>
    <t>1% от объявленной ценности отправления,
 но не менее 2 AZN</t>
  </si>
  <si>
    <t>пр-т. Нобеля 7А офис 30   +99412 4906354 www.azerbaijan.dimex.ws</t>
  </si>
  <si>
    <t>см. лист Казахстан</t>
  </si>
  <si>
    <t>Сроки доставки указаны без учёта времени на таможенное оформление. 
Сроки таможенного оформления не зависят от "ДАЙМЭКС" и устанавливаются исключительно 
таможенными органами  стран отправления, получения и транзита.</t>
  </si>
  <si>
    <t>100% от тарифов "Экспресс доставка" (вес до 0,5 кг)</t>
  </si>
  <si>
    <t>6. При доставке отправлений из городов Респ.Казахстан в г.Баку тариф увеличивается на  25%</t>
  </si>
  <si>
    <t>5-6</t>
  </si>
  <si>
    <t>Возможность и тариф на  доставку в Украину отправлений недокументарного характера необходимо уточнять в ближайшем офисе "ДАЙМЭКС"</t>
  </si>
</sst>
</file>

<file path=xl/styles.xml><?xml version="1.0" encoding="utf-8"?>
<styleSheet xmlns="http://schemas.openxmlformats.org/spreadsheetml/2006/main">
  <numFmts count="4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&quot;р.&quot;_-;\-* #,##0&quot;р.&quot;_-;_-* &quot;-&quot;&quot;р.&quot;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[$-F800]dddd\,\ mmmm\ dd\,\ yyyy"/>
    <numFmt numFmtId="184" formatCode="\З\о\н\а\ #"/>
    <numFmt numFmtId="185" formatCode="0.0"/>
    <numFmt numFmtId="186" formatCode="0.000_)"/>
    <numFmt numFmtId="187" formatCode="_-* #,##0.00_-;\-* #,##0.00_-;_-* &quot;-&quot;??_-;_-@_-"/>
    <numFmt numFmtId="188" formatCode="_-* #,##0\ _D_M_-;\-* #,##0\ _D_M_-;_-* &quot;-&quot;\ _D_M_-;_-@_-"/>
    <numFmt numFmtId="189" formatCode="_-* #,##0\ &quot;DM&quot;_-;\-* #,##0\ &quot;DM&quot;_-;_-* &quot;-&quot;\ &quot;DM&quot;_-;_-@_-"/>
    <numFmt numFmtId="190" formatCode="&quot;DM&quot;#,##0.00;[Red]\-&quot;DM&quot;#,##0.00"/>
    <numFmt numFmtId="191" formatCode="_-* #,##0.00_р_._-;\-* #,##0.00_р_._-;_-* \-??_р_._-;_-@_-"/>
    <numFmt numFmtId="192" formatCode="#,##0.0"/>
    <numFmt numFmtId="193" formatCode="[$-409]dddd\,\ mmmm\ d\,\ yyyy"/>
    <numFmt numFmtId="194" formatCode="[$-FC19]d\ mmmm\ yyyy\ &quot;г.&quot;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112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name val="Helv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9"/>
      <name val="Helv"/>
      <family val="0"/>
    </font>
    <font>
      <sz val="10"/>
      <color indexed="8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color indexed="9"/>
      <name val="Arial"/>
      <family val="2"/>
    </font>
    <font>
      <b/>
      <i/>
      <sz val="9"/>
      <name val="Arial"/>
      <family val="2"/>
    </font>
    <font>
      <b/>
      <sz val="28"/>
      <name val="Arial"/>
      <family val="2"/>
    </font>
    <font>
      <b/>
      <sz val="10"/>
      <color indexed="9"/>
      <name val="Arial"/>
      <family val="2"/>
    </font>
    <font>
      <b/>
      <i/>
      <sz val="16"/>
      <name val="Arial"/>
      <family val="2"/>
    </font>
    <font>
      <b/>
      <i/>
      <sz val="14"/>
      <color indexed="18"/>
      <name val="Arial"/>
      <family val="2"/>
    </font>
    <font>
      <b/>
      <sz val="7"/>
      <color indexed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6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 Cyr"/>
      <family val="2"/>
    </font>
    <font>
      <sz val="9"/>
      <color indexed="8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i/>
      <sz val="12"/>
      <color indexed="9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Helv"/>
      <family val="0"/>
    </font>
    <font>
      <sz val="9"/>
      <color indexed="8"/>
      <name val="Calibri"/>
      <family val="2"/>
    </font>
    <font>
      <sz val="10"/>
      <color indexed="63"/>
      <name val="Arial"/>
      <family val="2"/>
    </font>
    <font>
      <sz val="10"/>
      <name val="Verdana"/>
      <family val="2"/>
    </font>
    <font>
      <sz val="11"/>
      <name val="Tms Rmn"/>
      <family val="0"/>
    </font>
    <font>
      <u val="single"/>
      <sz val="10"/>
      <color indexed="12"/>
      <name val="Verdana"/>
      <family val="2"/>
    </font>
    <font>
      <sz val="10"/>
      <color indexed="8"/>
      <name val="Franklin Gothic Book"/>
      <family val="2"/>
    </font>
    <font>
      <sz val="16"/>
      <name val="Arial"/>
      <family val="2"/>
    </font>
    <font>
      <sz val="10"/>
      <name val="Copperplate Gothic Bold"/>
      <family val="2"/>
    </font>
    <font>
      <b/>
      <sz val="10"/>
      <name val="Copperplate Gothic Bold"/>
      <family val="2"/>
    </font>
    <font>
      <b/>
      <sz val="20"/>
      <name val="Copperplate Gothic Bold"/>
      <family val="2"/>
    </font>
    <font>
      <b/>
      <sz val="14"/>
      <color indexed="10"/>
      <name val="Copperplate Gothic Bold"/>
      <family val="2"/>
    </font>
    <font>
      <b/>
      <sz val="9"/>
      <name val="Copperplate Gothic Bold"/>
      <family val="2"/>
    </font>
    <font>
      <b/>
      <sz val="9"/>
      <color indexed="8"/>
      <name val="Copperplate Gothic Bold"/>
      <family val="2"/>
    </font>
    <font>
      <b/>
      <sz val="12"/>
      <name val="Copperplate Gothic Bold"/>
      <family val="2"/>
    </font>
    <font>
      <b/>
      <sz val="12"/>
      <name val="Helv"/>
      <family val="0"/>
    </font>
    <font>
      <b/>
      <sz val="11"/>
      <name val="Arial Cyr"/>
      <family val="2"/>
    </font>
    <font>
      <b/>
      <sz val="12"/>
      <color indexed="9"/>
      <name val="Copperplate Gothic Bold"/>
      <family val="2"/>
    </font>
    <font>
      <u val="single"/>
      <sz val="10"/>
      <color indexed="12"/>
      <name val="Helv"/>
      <family val="2"/>
    </font>
    <font>
      <u val="single"/>
      <sz val="8.25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10"/>
      <name val="Arial"/>
      <family val="2"/>
    </font>
    <font>
      <sz val="11"/>
      <name val="Calibri"/>
      <family val="2"/>
    </font>
    <font>
      <sz val="10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0"/>
      <name val="Helv"/>
      <family val="2"/>
    </font>
    <font>
      <u val="single"/>
      <sz val="8.25"/>
      <color theme="10"/>
      <name val="Calibri"/>
      <family val="2"/>
    </font>
    <font>
      <sz val="12"/>
      <color theme="1"/>
      <name val="Calibri"/>
      <family val="2"/>
    </font>
    <font>
      <sz val="10"/>
      <color theme="1"/>
      <name val="Franklin Gothic Book"/>
      <family val="2"/>
    </font>
    <font>
      <sz val="10"/>
      <color theme="1"/>
      <name val="Arial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</font>
  </fonts>
  <fills count="9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41"/>
        <bgColor indexed="64"/>
      </patternFill>
    </fill>
  </fills>
  <borders count="1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/>
      <top style="medium"/>
      <bottom style="thin">
        <color indexed="9"/>
      </bottom>
    </border>
    <border>
      <left/>
      <right/>
      <top style="medium"/>
      <bottom style="thin">
        <color indexed="9"/>
      </bottom>
    </border>
    <border>
      <left/>
      <right style="medium"/>
      <top style="medium"/>
      <bottom style="thin">
        <color indexed="9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>
        <color indexed="22"/>
      </right>
      <top style="medium"/>
      <bottom style="thin"/>
    </border>
    <border>
      <left style="thin">
        <color indexed="22"/>
      </left>
      <right style="thin">
        <color indexed="22"/>
      </right>
      <top style="medium"/>
      <bottom style="thin"/>
    </border>
    <border>
      <left style="thin">
        <color indexed="22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9"/>
      </right>
      <top style="medium"/>
      <bottom/>
    </border>
    <border>
      <left style="thin">
        <color indexed="9"/>
      </left>
      <right style="thin">
        <color indexed="9"/>
      </right>
      <top style="medium"/>
      <bottom/>
    </border>
    <border>
      <left style="thin">
        <color indexed="9"/>
      </left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 style="thin"/>
      <right style="thin"/>
      <top/>
      <bottom/>
    </border>
    <border>
      <left style="medium"/>
      <right/>
      <top style="thin">
        <color indexed="8"/>
      </top>
      <bottom/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/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medium"/>
      <right style="medium">
        <color indexed="9"/>
      </right>
      <top style="medium"/>
      <bottom/>
    </border>
    <border>
      <left style="medium"/>
      <right style="medium">
        <color indexed="9"/>
      </right>
      <top style="medium"/>
      <bottom style="thin">
        <color indexed="9"/>
      </bottom>
    </border>
    <border>
      <left style="medium">
        <color indexed="9"/>
      </left>
      <right style="medium">
        <color indexed="9"/>
      </right>
      <top style="medium"/>
      <bottom style="thin">
        <color indexed="9"/>
      </bottom>
    </border>
    <border>
      <left style="medium">
        <color indexed="9"/>
      </left>
      <right style="medium"/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/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medium"/>
      <top style="thin">
        <color indexed="9"/>
      </top>
      <bottom style="thin">
        <color indexed="9"/>
      </bottom>
    </border>
    <border>
      <left style="medium"/>
      <right style="thin">
        <color indexed="9"/>
      </right>
      <top/>
      <bottom/>
    </border>
    <border>
      <left/>
      <right style="medium">
        <color indexed="9"/>
      </right>
      <top/>
      <bottom/>
    </border>
    <border>
      <left/>
      <right style="medium"/>
      <top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9"/>
      </left>
      <right style="medium">
        <color indexed="9"/>
      </right>
      <top style="medium"/>
      <bottom style="medium">
        <color indexed="9"/>
      </bottom>
    </border>
    <border>
      <left style="medium">
        <color indexed="9"/>
      </left>
      <right style="medium">
        <color indexed="8"/>
      </right>
      <top style="medium"/>
      <bottom style="medium">
        <color indexed="9"/>
      </bottom>
    </border>
    <border>
      <left style="medium"/>
      <right style="medium">
        <color indexed="9"/>
      </right>
      <top/>
      <bottom/>
    </border>
    <border>
      <left style="medium">
        <color indexed="9"/>
      </left>
      <right style="medium"/>
      <top style="medium">
        <color indexed="9"/>
      </top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medium"/>
      <top style="thin">
        <color indexed="9"/>
      </top>
      <bottom/>
    </border>
    <border>
      <left style="thin">
        <color theme="0"/>
      </left>
      <right style="medium"/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/>
      <right style="medium"/>
      <top/>
      <bottom style="thin">
        <color indexed="8"/>
      </bottom>
    </border>
    <border>
      <left style="medium"/>
      <right/>
      <top style="medium"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 style="medium">
        <color indexed="9"/>
      </right>
      <top/>
      <bottom style="medium"/>
    </border>
    <border>
      <left style="medium">
        <color indexed="9"/>
      </left>
      <right style="medium"/>
      <top style="medium"/>
      <bottom style="medium">
        <color indexed="9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>
        <color indexed="8"/>
      </bottom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medium">
        <color theme="0"/>
      </left>
      <right style="medium">
        <color indexed="9"/>
      </right>
      <top style="medium">
        <color indexed="9"/>
      </top>
      <bottom style="thin"/>
    </border>
    <border>
      <left style="medium">
        <color theme="0"/>
      </left>
      <right style="medium">
        <color theme="0"/>
      </right>
      <top style="medium"/>
      <bottom/>
    </border>
    <border>
      <left style="medium"/>
      <right/>
      <top/>
      <bottom style="thin"/>
    </border>
    <border>
      <left/>
      <right style="medium">
        <color theme="0"/>
      </right>
      <top style="medium"/>
      <bottom style="medium">
        <color indexed="9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/>
      <top style="thin"/>
      <bottom style="thin"/>
    </border>
    <border>
      <left style="medium">
        <color indexed="8"/>
      </left>
      <right style="medium"/>
      <top style="medium"/>
      <bottom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/>
      <right style="thin">
        <color indexed="9"/>
      </right>
      <top style="thin">
        <color indexed="9"/>
      </top>
      <bottom/>
    </border>
    <border>
      <left/>
      <right style="medium"/>
      <top style="thin">
        <color indexed="9"/>
      </top>
      <bottom/>
    </border>
    <border>
      <left style="thin"/>
      <right style="medium"/>
      <top/>
      <bottom/>
    </border>
    <border>
      <left/>
      <right style="thin"/>
      <top style="medium"/>
      <bottom style="thin"/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9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>
        <color indexed="63"/>
      </left>
      <right style="thin">
        <color theme="0"/>
      </right>
      <top style="medium"/>
      <bottom/>
    </border>
    <border>
      <left style="thin">
        <color theme="0"/>
      </left>
      <right style="thin">
        <color theme="0"/>
      </right>
      <top style="medium"/>
      <bottom style="thin"/>
    </border>
    <border>
      <left style="thin"/>
      <right/>
      <top/>
      <bottom style="medium"/>
    </border>
    <border diagonalDown="1">
      <left style="medium"/>
      <right/>
      <top style="thin">
        <color indexed="9"/>
      </top>
      <bottom/>
      <diagonal style="thin">
        <color theme="0"/>
      </diagonal>
    </border>
    <border diagonalDown="1">
      <left/>
      <right/>
      <top style="thin">
        <color indexed="9"/>
      </top>
      <bottom/>
      <diagonal style="thin">
        <color theme="0"/>
      </diagonal>
    </border>
    <border diagonalDown="1">
      <left/>
      <right style="thin">
        <color indexed="9"/>
      </right>
      <top style="thin">
        <color indexed="9"/>
      </top>
      <bottom/>
      <diagonal style="thin">
        <color theme="0"/>
      </diagonal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29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0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0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0" fillId="9" borderId="0" applyNumberFormat="0" applyBorder="0" applyAlignment="0" applyProtection="0"/>
    <xf numFmtId="0" fontId="11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0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0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0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0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0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0" fillId="11" borderId="0" applyNumberFormat="0" applyBorder="0" applyAlignment="0" applyProtection="0"/>
    <xf numFmtId="0" fontId="11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0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0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0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0" fillId="4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0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0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3" borderId="0" applyNumberFormat="0" applyBorder="0" applyAlignment="0" applyProtection="0"/>
    <xf numFmtId="0" fontId="11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0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0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0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0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0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0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0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0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0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6" borderId="0" applyNumberFormat="0" applyBorder="0" applyAlignment="0" applyProtection="0"/>
    <xf numFmtId="0" fontId="11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0" fillId="7" borderId="0" applyNumberFormat="0" applyBorder="0" applyAlignment="0" applyProtection="0"/>
    <xf numFmtId="0" fontId="11" fillId="19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0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0" fillId="20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0" fillId="20" borderId="0" applyNumberFormat="0" applyBorder="0" applyAlignment="0" applyProtection="0"/>
    <xf numFmtId="0" fontId="11" fillId="2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0" fillId="20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0" fillId="20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0" fillId="20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0" fillId="21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0" fillId="21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0" fillId="21" borderId="0" applyNumberFormat="0" applyBorder="0" applyAlignment="0" applyProtection="0"/>
    <xf numFmtId="0" fontId="11" fillId="29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0" fillId="21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0" fillId="21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0" fillId="21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0" fillId="22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0" fillId="31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0" fillId="31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0" fillId="31" borderId="0" applyNumberFormat="0" applyBorder="0" applyAlignment="0" applyProtection="0"/>
    <xf numFmtId="0" fontId="11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0" fillId="31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0" fillId="31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0" fillId="31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0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0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23" borderId="0" applyNumberFormat="0" applyBorder="0" applyAlignment="0" applyProtection="0"/>
    <xf numFmtId="0" fontId="11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0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0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0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0" fillId="24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0" fillId="24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0" fillId="24" borderId="0" applyNumberFormat="0" applyBorder="0" applyAlignment="0" applyProtection="0"/>
    <xf numFmtId="0" fontId="11" fillId="27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0" fillId="24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0" fillId="24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0" fillId="24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0" fillId="25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0" fillId="25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0" fillId="25" borderId="0" applyNumberFormat="0" applyBorder="0" applyAlignment="0" applyProtection="0"/>
    <xf numFmtId="0" fontId="11" fillId="33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0" fillId="25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0" fillId="25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0" fillId="25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82" fillId="34" borderId="0" applyNumberFormat="0" applyBorder="0" applyAlignment="0" applyProtection="0"/>
    <xf numFmtId="0" fontId="82" fillId="35" borderId="0" applyNumberFormat="0" applyBorder="0" applyAlignment="0" applyProtection="0"/>
    <xf numFmtId="0" fontId="82" fillId="36" borderId="0" applyNumberFormat="0" applyBorder="0" applyAlignment="0" applyProtection="0"/>
    <xf numFmtId="0" fontId="82" fillId="37" borderId="0" applyNumberFormat="0" applyBorder="0" applyAlignment="0" applyProtection="0"/>
    <xf numFmtId="0" fontId="82" fillId="38" borderId="0" applyNumberFormat="0" applyBorder="0" applyAlignment="0" applyProtection="0"/>
    <xf numFmtId="0" fontId="82" fillId="39" borderId="0" applyNumberFormat="0" applyBorder="0" applyAlignment="0" applyProtection="0"/>
    <xf numFmtId="0" fontId="82" fillId="3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82" fillId="3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82" fillId="34" borderId="0" applyNumberFormat="0" applyBorder="0" applyAlignment="0" applyProtection="0"/>
    <xf numFmtId="0" fontId="39" fillId="41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82" fillId="3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82" fillId="3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82" fillId="3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82" fillId="34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82" fillId="35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82" fillId="35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82" fillId="35" borderId="0" applyNumberFormat="0" applyBorder="0" applyAlignment="0" applyProtection="0"/>
    <xf numFmtId="0" fontId="39" fillId="29" borderId="0" applyNumberFormat="0" applyBorder="0" applyAlignment="0" applyProtection="0"/>
    <xf numFmtId="0" fontId="82" fillId="35" borderId="0" applyNumberFormat="0" applyBorder="0" applyAlignment="0" applyProtection="0"/>
    <xf numFmtId="0" fontId="82" fillId="35" borderId="0" applyNumberFormat="0" applyBorder="0" applyAlignment="0" applyProtection="0"/>
    <xf numFmtId="0" fontId="82" fillId="35" borderId="0" applyNumberFormat="0" applyBorder="0" applyAlignment="0" applyProtection="0"/>
    <xf numFmtId="0" fontId="82" fillId="35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82" fillId="35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82" fillId="35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82" fillId="35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39" fillId="28" borderId="0" applyNumberFormat="0" applyBorder="0" applyAlignment="0" applyProtection="0"/>
    <xf numFmtId="0" fontId="82" fillId="36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82" fillId="31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82" fillId="31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82" fillId="31" borderId="0" applyNumberFormat="0" applyBorder="0" applyAlignment="0" applyProtection="0"/>
    <xf numFmtId="0" fontId="39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82" fillId="31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82" fillId="31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82" fillId="31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82" fillId="31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82" fillId="37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82" fillId="43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82" fillId="43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82" fillId="43" borderId="0" applyNumberFormat="0" applyBorder="0" applyAlignment="0" applyProtection="0"/>
    <xf numFmtId="0" fontId="39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82" fillId="43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82" fillId="43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82" fillId="43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82" fillId="43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82" fillId="38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82" fillId="38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82" fillId="38" borderId="0" applyNumberFormat="0" applyBorder="0" applyAlignment="0" applyProtection="0"/>
    <xf numFmtId="0" fontId="39" fillId="45" borderId="0" applyNumberFormat="0" applyBorder="0" applyAlignment="0" applyProtection="0"/>
    <xf numFmtId="0" fontId="82" fillId="38" borderId="0" applyNumberFormat="0" applyBorder="0" applyAlignment="0" applyProtection="0"/>
    <xf numFmtId="0" fontId="82" fillId="38" borderId="0" applyNumberFormat="0" applyBorder="0" applyAlignment="0" applyProtection="0"/>
    <xf numFmtId="0" fontId="82" fillId="38" borderId="0" applyNumberFormat="0" applyBorder="0" applyAlignment="0" applyProtection="0"/>
    <xf numFmtId="0" fontId="82" fillId="38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82" fillId="38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82" fillId="38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82" fillId="38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82" fillId="39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82" fillId="47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82" fillId="47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82" fillId="47" borderId="0" applyNumberFormat="0" applyBorder="0" applyAlignment="0" applyProtection="0"/>
    <xf numFmtId="0" fontId="39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82" fillId="47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82" fillId="47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82" fillId="47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82" fillId="47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39" fillId="46" borderId="0" applyNumberFormat="0" applyBorder="0" applyAlignment="0" applyProtection="0"/>
    <xf numFmtId="0" fontId="82" fillId="48" borderId="0" applyNumberFormat="0" applyBorder="0" applyAlignment="0" applyProtection="0"/>
    <xf numFmtId="0" fontId="82" fillId="49" borderId="0" applyNumberFormat="0" applyBorder="0" applyAlignment="0" applyProtection="0"/>
    <xf numFmtId="0" fontId="82" fillId="50" borderId="0" applyNumberFormat="0" applyBorder="0" applyAlignment="0" applyProtection="0"/>
    <xf numFmtId="0" fontId="82" fillId="51" borderId="0" applyNumberFormat="0" applyBorder="0" applyAlignment="0" applyProtection="0"/>
    <xf numFmtId="0" fontId="82" fillId="52" borderId="0" applyNumberFormat="0" applyBorder="0" applyAlignment="0" applyProtection="0"/>
    <xf numFmtId="0" fontId="82" fillId="53" borderId="0" applyNumberFormat="0" applyBorder="0" applyAlignment="0" applyProtection="0"/>
    <xf numFmtId="0" fontId="83" fillId="54" borderId="0" applyNumberFormat="0" applyBorder="0" applyAlignment="0" applyProtection="0"/>
    <xf numFmtId="0" fontId="84" fillId="55" borderId="1" applyNumberFormat="0" applyAlignment="0" applyProtection="0"/>
    <xf numFmtId="0" fontId="85" fillId="56" borderId="2" applyNumberFormat="0" applyAlignment="0" applyProtection="0"/>
    <xf numFmtId="186" fontId="59" fillId="0" borderId="0">
      <alignment/>
      <protection/>
    </xf>
    <xf numFmtId="186" fontId="59" fillId="0" borderId="0">
      <alignment/>
      <protection/>
    </xf>
    <xf numFmtId="186" fontId="59" fillId="0" borderId="0">
      <alignment/>
      <protection/>
    </xf>
    <xf numFmtId="186" fontId="59" fillId="0" borderId="0">
      <alignment/>
      <protection/>
    </xf>
    <xf numFmtId="186" fontId="59" fillId="0" borderId="0">
      <alignment/>
      <protection/>
    </xf>
    <xf numFmtId="186" fontId="59" fillId="0" borderId="0">
      <alignment/>
      <protection/>
    </xf>
    <xf numFmtId="186" fontId="59" fillId="0" borderId="0">
      <alignment/>
      <protection/>
    </xf>
    <xf numFmtId="186" fontId="59" fillId="0" borderId="0">
      <alignment/>
      <protection/>
    </xf>
    <xf numFmtId="182" fontId="58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58" fillId="0" borderId="0" applyFont="0" applyFill="0" applyBorder="0" applyAlignment="0" applyProtection="0"/>
    <xf numFmtId="187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6" fillId="0" borderId="0" applyNumberFormat="0" applyFill="0" applyBorder="0" applyAlignment="0" applyProtection="0"/>
    <xf numFmtId="0" fontId="87" fillId="57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1" fillId="58" borderId="1" applyNumberFormat="0" applyAlignment="0" applyProtection="0"/>
    <xf numFmtId="0" fontId="92" fillId="0" borderId="6" applyNumberFormat="0" applyFill="0" applyAlignment="0" applyProtection="0"/>
    <xf numFmtId="0" fontId="93" fillId="59" borderId="0" applyNumberFormat="0" applyBorder="0" applyAlignment="0" applyProtection="0"/>
    <xf numFmtId="0" fontId="93" fillId="59" borderId="0" applyNumberFormat="0" applyBorder="0" applyAlignment="0" applyProtection="0"/>
    <xf numFmtId="186" fontId="4" fillId="0" borderId="0">
      <alignment/>
      <protection/>
    </xf>
    <xf numFmtId="0" fontId="5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8" fillId="0" borderId="0">
      <alignment/>
      <protection/>
    </xf>
    <xf numFmtId="0" fontId="26" fillId="60" borderId="7" applyNumberFormat="0" applyFont="0" applyAlignment="0" applyProtection="0"/>
    <xf numFmtId="0" fontId="94" fillId="55" borderId="8" applyNumberFormat="0" applyAlignment="0" applyProtection="0"/>
    <xf numFmtId="9" fontId="5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5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5" fillId="0" borderId="0">
      <alignment/>
      <protection/>
    </xf>
    <xf numFmtId="0" fontId="96" fillId="0" borderId="0" applyNumberFormat="0" applyFill="0" applyBorder="0" applyAlignment="0" applyProtection="0"/>
    <xf numFmtId="0" fontId="97" fillId="0" borderId="9" applyNumberFormat="0" applyFill="0" applyAlignment="0" applyProtection="0"/>
    <xf numFmtId="189" fontId="4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82" fillId="48" borderId="0" applyNumberFormat="0" applyBorder="0" applyAlignment="0" applyProtection="0"/>
    <xf numFmtId="0" fontId="39" fillId="61" borderId="0" applyNumberFormat="0" applyBorder="0" applyAlignment="0" applyProtection="0"/>
    <xf numFmtId="0" fontId="39" fillId="62" borderId="0" applyNumberFormat="0" applyBorder="0" applyAlignment="0" applyProtection="0"/>
    <xf numFmtId="0" fontId="39" fillId="61" borderId="0" applyNumberFormat="0" applyBorder="0" applyAlignment="0" applyProtection="0"/>
    <xf numFmtId="0" fontId="82" fillId="48" borderId="0" applyNumberFormat="0" applyBorder="0" applyAlignment="0" applyProtection="0"/>
    <xf numFmtId="0" fontId="39" fillId="61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82" fillId="48" borderId="0" applyNumberFormat="0" applyBorder="0" applyAlignment="0" applyProtection="0"/>
    <xf numFmtId="0" fontId="39" fillId="62" borderId="0" applyNumberFormat="0" applyBorder="0" applyAlignment="0" applyProtection="0"/>
    <xf numFmtId="0" fontId="39" fillId="61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39" fillId="62" borderId="0" applyNumberFormat="0" applyBorder="0" applyAlignment="0" applyProtection="0"/>
    <xf numFmtId="0" fontId="82" fillId="49" borderId="0" applyNumberFormat="0" applyBorder="0" applyAlignment="0" applyProtection="0"/>
    <xf numFmtId="0" fontId="39" fillId="63" borderId="0" applyNumberFormat="0" applyBorder="0" applyAlignment="0" applyProtection="0"/>
    <xf numFmtId="0" fontId="39" fillId="64" borderId="0" applyNumberFormat="0" applyBorder="0" applyAlignment="0" applyProtection="0"/>
    <xf numFmtId="0" fontId="39" fillId="63" borderId="0" applyNumberFormat="0" applyBorder="0" applyAlignment="0" applyProtection="0"/>
    <xf numFmtId="0" fontId="82" fillId="49" borderId="0" applyNumberFormat="0" applyBorder="0" applyAlignment="0" applyProtection="0"/>
    <xf numFmtId="0" fontId="39" fillId="63" borderId="0" applyNumberFormat="0" applyBorder="0" applyAlignment="0" applyProtection="0"/>
    <xf numFmtId="0" fontId="82" fillId="49" borderId="0" applyNumberFormat="0" applyBorder="0" applyAlignment="0" applyProtection="0"/>
    <xf numFmtId="0" fontId="82" fillId="49" borderId="0" applyNumberFormat="0" applyBorder="0" applyAlignment="0" applyProtection="0"/>
    <xf numFmtId="0" fontId="82" fillId="49" borderId="0" applyNumberFormat="0" applyBorder="0" applyAlignment="0" applyProtection="0"/>
    <xf numFmtId="0" fontId="82" fillId="49" borderId="0" applyNumberFormat="0" applyBorder="0" applyAlignment="0" applyProtection="0"/>
    <xf numFmtId="0" fontId="39" fillId="64" borderId="0" applyNumberFormat="0" applyBorder="0" applyAlignment="0" applyProtection="0"/>
    <xf numFmtId="0" fontId="39" fillId="63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39" fillId="64" borderId="0" applyNumberFormat="0" applyBorder="0" applyAlignment="0" applyProtection="0"/>
    <xf numFmtId="0" fontId="82" fillId="50" borderId="0" applyNumberFormat="0" applyBorder="0" applyAlignment="0" applyProtection="0"/>
    <xf numFmtId="0" fontId="39" fillId="65" borderId="0" applyNumberFormat="0" applyBorder="0" applyAlignment="0" applyProtection="0"/>
    <xf numFmtId="0" fontId="39" fillId="66" borderId="0" applyNumberFormat="0" applyBorder="0" applyAlignment="0" applyProtection="0"/>
    <xf numFmtId="0" fontId="39" fillId="65" borderId="0" applyNumberFormat="0" applyBorder="0" applyAlignment="0" applyProtection="0"/>
    <xf numFmtId="0" fontId="82" fillId="50" borderId="0" applyNumberFormat="0" applyBorder="0" applyAlignment="0" applyProtection="0"/>
    <xf numFmtId="0" fontId="39" fillId="65" borderId="0" applyNumberFormat="0" applyBorder="0" applyAlignment="0" applyProtection="0"/>
    <xf numFmtId="0" fontId="82" fillId="50" borderId="0" applyNumberFormat="0" applyBorder="0" applyAlignment="0" applyProtection="0"/>
    <xf numFmtId="0" fontId="82" fillId="50" borderId="0" applyNumberFormat="0" applyBorder="0" applyAlignment="0" applyProtection="0"/>
    <xf numFmtId="0" fontId="82" fillId="50" borderId="0" applyNumberFormat="0" applyBorder="0" applyAlignment="0" applyProtection="0"/>
    <xf numFmtId="0" fontId="82" fillId="50" borderId="0" applyNumberFormat="0" applyBorder="0" applyAlignment="0" applyProtection="0"/>
    <xf numFmtId="0" fontId="39" fillId="66" borderId="0" applyNumberFormat="0" applyBorder="0" applyAlignment="0" applyProtection="0"/>
    <xf numFmtId="0" fontId="39" fillId="65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39" fillId="66" borderId="0" applyNumberFormat="0" applyBorder="0" applyAlignment="0" applyProtection="0"/>
    <xf numFmtId="0" fontId="82" fillId="51" borderId="0" applyNumberFormat="0" applyBorder="0" applyAlignment="0" applyProtection="0"/>
    <xf numFmtId="0" fontId="39" fillId="43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82" fillId="51" borderId="0" applyNumberFormat="0" applyBorder="0" applyAlignment="0" applyProtection="0"/>
    <xf numFmtId="0" fontId="39" fillId="43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82" fillId="5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82" fillId="52" borderId="0" applyNumberFormat="0" applyBorder="0" applyAlignment="0" applyProtection="0"/>
    <xf numFmtId="0" fontId="39" fillId="45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82" fillId="52" borderId="0" applyNumberFormat="0" applyBorder="0" applyAlignment="0" applyProtection="0"/>
    <xf numFmtId="0" fontId="39" fillId="45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82" fillId="52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82" fillId="53" borderId="0" applyNumberFormat="0" applyBorder="0" applyAlignment="0" applyProtection="0"/>
    <xf numFmtId="0" fontId="39" fillId="67" borderId="0" applyNumberFormat="0" applyBorder="0" applyAlignment="0" applyProtection="0"/>
    <xf numFmtId="0" fontId="39" fillId="68" borderId="0" applyNumberFormat="0" applyBorder="0" applyAlignment="0" applyProtection="0"/>
    <xf numFmtId="0" fontId="39" fillId="67" borderId="0" applyNumberFormat="0" applyBorder="0" applyAlignment="0" applyProtection="0"/>
    <xf numFmtId="0" fontId="82" fillId="53" borderId="0" applyNumberFormat="0" applyBorder="0" applyAlignment="0" applyProtection="0"/>
    <xf numFmtId="0" fontId="39" fillId="67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82" fillId="53" borderId="0" applyNumberFormat="0" applyBorder="0" applyAlignment="0" applyProtection="0"/>
    <xf numFmtId="0" fontId="39" fillId="68" borderId="0" applyNumberFormat="0" applyBorder="0" applyAlignment="0" applyProtection="0"/>
    <xf numFmtId="0" fontId="39" fillId="67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39" fillId="68" borderId="0" applyNumberFormat="0" applyBorder="0" applyAlignment="0" applyProtection="0"/>
    <xf numFmtId="0" fontId="40" fillId="19" borderId="10" applyNumberFormat="0" applyAlignment="0" applyProtection="0"/>
    <xf numFmtId="0" fontId="91" fillId="58" borderId="1" applyNumberFormat="0" applyAlignment="0" applyProtection="0"/>
    <xf numFmtId="0" fontId="40" fillId="19" borderId="10" applyNumberFormat="0" applyAlignment="0" applyProtection="0"/>
    <xf numFmtId="0" fontId="40" fillId="18" borderId="10" applyNumberFormat="0" applyAlignment="0" applyProtection="0"/>
    <xf numFmtId="0" fontId="40" fillId="19" borderId="10" applyNumberFormat="0" applyAlignment="0" applyProtection="0"/>
    <xf numFmtId="0" fontId="40" fillId="18" borderId="10" applyNumberFormat="0" applyAlignment="0" applyProtection="0"/>
    <xf numFmtId="0" fontId="40" fillId="18" borderId="10" applyNumberFormat="0" applyAlignment="0" applyProtection="0"/>
    <xf numFmtId="0" fontId="40" fillId="18" borderId="10" applyNumberFormat="0" applyAlignment="0" applyProtection="0"/>
    <xf numFmtId="0" fontId="40" fillId="18" borderId="10" applyNumberFormat="0" applyAlignment="0" applyProtection="0"/>
    <xf numFmtId="0" fontId="94" fillId="55" borderId="8" applyNumberFormat="0" applyAlignment="0" applyProtection="0"/>
    <xf numFmtId="0" fontId="41" fillId="69" borderId="11" applyNumberFormat="0" applyAlignment="0" applyProtection="0"/>
    <xf numFmtId="0" fontId="41" fillId="70" borderId="11" applyNumberFormat="0" applyAlignment="0" applyProtection="0"/>
    <xf numFmtId="0" fontId="41" fillId="69" borderId="11" applyNumberFormat="0" applyAlignment="0" applyProtection="0"/>
    <xf numFmtId="0" fontId="94" fillId="55" borderId="8" applyNumberFormat="0" applyAlignment="0" applyProtection="0"/>
    <xf numFmtId="0" fontId="41" fillId="69" borderId="11" applyNumberFormat="0" applyAlignment="0" applyProtection="0"/>
    <xf numFmtId="0" fontId="94" fillId="55" borderId="8" applyNumberFormat="0" applyAlignment="0" applyProtection="0"/>
    <xf numFmtId="0" fontId="94" fillId="55" borderId="8" applyNumberFormat="0" applyAlignment="0" applyProtection="0"/>
    <xf numFmtId="0" fontId="94" fillId="55" borderId="8" applyNumberFormat="0" applyAlignment="0" applyProtection="0"/>
    <xf numFmtId="0" fontId="94" fillId="55" borderId="8" applyNumberFormat="0" applyAlignment="0" applyProtection="0"/>
    <xf numFmtId="0" fontId="41" fillId="70" borderId="11" applyNumberFormat="0" applyAlignment="0" applyProtection="0"/>
    <xf numFmtId="0" fontId="41" fillId="69" borderId="11" applyNumberFormat="0" applyAlignment="0" applyProtection="0"/>
    <xf numFmtId="0" fontId="41" fillId="70" borderId="11" applyNumberFormat="0" applyAlignment="0" applyProtection="0"/>
    <xf numFmtId="0" fontId="41" fillId="70" borderId="11" applyNumberFormat="0" applyAlignment="0" applyProtection="0"/>
    <xf numFmtId="0" fontId="41" fillId="70" borderId="11" applyNumberFormat="0" applyAlignment="0" applyProtection="0"/>
    <xf numFmtId="0" fontId="84" fillId="55" borderId="1" applyNumberFormat="0" applyAlignment="0" applyProtection="0"/>
    <xf numFmtId="0" fontId="42" fillId="69" borderId="10" applyNumberFormat="0" applyAlignment="0" applyProtection="0"/>
    <xf numFmtId="0" fontId="42" fillId="70" borderId="10" applyNumberFormat="0" applyAlignment="0" applyProtection="0"/>
    <xf numFmtId="0" fontId="42" fillId="69" borderId="10" applyNumberFormat="0" applyAlignment="0" applyProtection="0"/>
    <xf numFmtId="0" fontId="84" fillId="55" borderId="1" applyNumberFormat="0" applyAlignment="0" applyProtection="0"/>
    <xf numFmtId="0" fontId="42" fillId="69" borderId="10" applyNumberFormat="0" applyAlignment="0" applyProtection="0"/>
    <xf numFmtId="0" fontId="84" fillId="55" borderId="1" applyNumberFormat="0" applyAlignment="0" applyProtection="0"/>
    <xf numFmtId="0" fontId="84" fillId="55" borderId="1" applyNumberFormat="0" applyAlignment="0" applyProtection="0"/>
    <xf numFmtId="0" fontId="84" fillId="55" borderId="1" applyNumberFormat="0" applyAlignment="0" applyProtection="0"/>
    <xf numFmtId="0" fontId="84" fillId="55" borderId="1" applyNumberFormat="0" applyAlignment="0" applyProtection="0"/>
    <xf numFmtId="0" fontId="42" fillId="70" borderId="10" applyNumberFormat="0" applyAlignment="0" applyProtection="0"/>
    <xf numFmtId="0" fontId="42" fillId="69" borderId="10" applyNumberFormat="0" applyAlignment="0" applyProtection="0"/>
    <xf numFmtId="0" fontId="42" fillId="70" borderId="10" applyNumberFormat="0" applyAlignment="0" applyProtection="0"/>
    <xf numFmtId="0" fontId="42" fillId="70" borderId="10" applyNumberFormat="0" applyAlignment="0" applyProtection="0"/>
    <xf numFmtId="0" fontId="42" fillId="70" borderId="10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4" fillId="0" borderId="0" applyFill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0" fontId="88" fillId="0" borderId="3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88" fillId="0" borderId="3" applyNumberFormat="0" applyFill="0" applyAlignment="0" applyProtection="0"/>
    <xf numFmtId="0" fontId="43" fillId="0" borderId="12" applyNumberFormat="0" applyFill="0" applyAlignment="0" applyProtection="0"/>
    <xf numFmtId="0" fontId="88" fillId="0" borderId="3" applyNumberFormat="0" applyFill="0" applyAlignment="0" applyProtection="0"/>
    <xf numFmtId="0" fontId="88" fillId="0" borderId="3" applyNumberFormat="0" applyFill="0" applyAlignment="0" applyProtection="0"/>
    <xf numFmtId="0" fontId="88" fillId="0" borderId="3" applyNumberFormat="0" applyFill="0" applyAlignment="0" applyProtection="0"/>
    <xf numFmtId="0" fontId="88" fillId="0" borderId="3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43" fillId="0" borderId="12" applyNumberFormat="0" applyFill="0" applyAlignment="0" applyProtection="0"/>
    <xf numFmtId="0" fontId="89" fillId="0" borderId="4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89" fillId="0" borderId="4" applyNumberFormat="0" applyFill="0" applyAlignment="0" applyProtection="0"/>
    <xf numFmtId="0" fontId="44" fillId="0" borderId="13" applyNumberFormat="0" applyFill="0" applyAlignment="0" applyProtection="0"/>
    <xf numFmtId="0" fontId="89" fillId="0" borderId="4" applyNumberFormat="0" applyFill="0" applyAlignment="0" applyProtection="0"/>
    <xf numFmtId="0" fontId="89" fillId="0" borderId="4" applyNumberFormat="0" applyFill="0" applyAlignment="0" applyProtection="0"/>
    <xf numFmtId="0" fontId="89" fillId="0" borderId="4" applyNumberFormat="0" applyFill="0" applyAlignment="0" applyProtection="0"/>
    <xf numFmtId="0" fontId="89" fillId="0" borderId="4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90" fillId="0" borderId="5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90" fillId="0" borderId="5" applyNumberFormat="0" applyFill="0" applyAlignment="0" applyProtection="0"/>
    <xf numFmtId="0" fontId="45" fillId="0" borderId="14" applyNumberFormat="0" applyFill="0" applyAlignment="0" applyProtection="0"/>
    <xf numFmtId="0" fontId="90" fillId="0" borderId="5" applyNumberFormat="0" applyFill="0" applyAlignment="0" applyProtection="0"/>
    <xf numFmtId="0" fontId="90" fillId="0" borderId="5" applyNumberFormat="0" applyFill="0" applyAlignment="0" applyProtection="0"/>
    <xf numFmtId="0" fontId="90" fillId="0" borderId="5" applyNumberFormat="0" applyFill="0" applyAlignment="0" applyProtection="0"/>
    <xf numFmtId="0" fontId="90" fillId="0" borderId="5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9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" fillId="60" borderId="7" applyNumberFormat="0" applyFont="0" applyAlignment="0" applyProtection="0"/>
    <xf numFmtId="0" fontId="97" fillId="0" borderId="9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97" fillId="0" borderId="9" applyNumberFormat="0" applyFill="0" applyAlignment="0" applyProtection="0"/>
    <xf numFmtId="0" fontId="46" fillId="0" borderId="15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97" fillId="0" borderId="9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85" fillId="56" borderId="2" applyNumberFormat="0" applyAlignment="0" applyProtection="0"/>
    <xf numFmtId="0" fontId="47" fillId="71" borderId="16" applyNumberFormat="0" applyAlignment="0" applyProtection="0"/>
    <xf numFmtId="0" fontId="47" fillId="72" borderId="16" applyNumberFormat="0" applyAlignment="0" applyProtection="0"/>
    <xf numFmtId="0" fontId="47" fillId="71" borderId="16" applyNumberFormat="0" applyAlignment="0" applyProtection="0"/>
    <xf numFmtId="0" fontId="85" fillId="56" borderId="2" applyNumberFormat="0" applyAlignment="0" applyProtection="0"/>
    <xf numFmtId="0" fontId="47" fillId="71" borderId="16" applyNumberFormat="0" applyAlignment="0" applyProtection="0"/>
    <xf numFmtId="0" fontId="85" fillId="56" borderId="2" applyNumberFormat="0" applyAlignment="0" applyProtection="0"/>
    <xf numFmtId="0" fontId="85" fillId="56" borderId="2" applyNumberFormat="0" applyAlignment="0" applyProtection="0"/>
    <xf numFmtId="0" fontId="85" fillId="56" borderId="2" applyNumberFormat="0" applyAlignment="0" applyProtection="0"/>
    <xf numFmtId="0" fontId="85" fillId="56" borderId="2" applyNumberFormat="0" applyAlignment="0" applyProtection="0"/>
    <xf numFmtId="0" fontId="47" fillId="72" borderId="16" applyNumberFormat="0" applyAlignment="0" applyProtection="0"/>
    <xf numFmtId="0" fontId="47" fillId="71" borderId="16" applyNumberFormat="0" applyAlignment="0" applyProtection="0"/>
    <xf numFmtId="0" fontId="47" fillId="72" borderId="16" applyNumberFormat="0" applyAlignment="0" applyProtection="0"/>
    <xf numFmtId="0" fontId="47" fillId="72" borderId="16" applyNumberFormat="0" applyAlignment="0" applyProtection="0"/>
    <xf numFmtId="0" fontId="47" fillId="72" borderId="16" applyNumberFormat="0" applyAlignment="0" applyProtection="0"/>
    <xf numFmtId="0" fontId="9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3" fillId="59" borderId="0" applyNumberFormat="0" applyBorder="0" applyAlignment="0" applyProtection="0"/>
    <xf numFmtId="0" fontId="49" fillId="73" borderId="0" applyNumberFormat="0" applyBorder="0" applyAlignment="0" applyProtection="0"/>
    <xf numFmtId="0" fontId="49" fillId="74" borderId="0" applyNumberFormat="0" applyBorder="0" applyAlignment="0" applyProtection="0"/>
    <xf numFmtId="0" fontId="49" fillId="73" borderId="0" applyNumberFormat="0" applyBorder="0" applyAlignment="0" applyProtection="0"/>
    <xf numFmtId="0" fontId="93" fillId="59" borderId="0" applyNumberFormat="0" applyBorder="0" applyAlignment="0" applyProtection="0"/>
    <xf numFmtId="0" fontId="49" fillId="73" borderId="0" applyNumberFormat="0" applyBorder="0" applyAlignment="0" applyProtection="0"/>
    <xf numFmtId="0" fontId="93" fillId="59" borderId="0" applyNumberFormat="0" applyBorder="0" applyAlignment="0" applyProtection="0"/>
    <xf numFmtId="0" fontId="93" fillId="59" borderId="0" applyNumberFormat="0" applyBorder="0" applyAlignment="0" applyProtection="0"/>
    <xf numFmtId="0" fontId="93" fillId="59" borderId="0" applyNumberFormat="0" applyBorder="0" applyAlignment="0" applyProtection="0"/>
    <xf numFmtId="0" fontId="93" fillId="59" borderId="0" applyNumberFormat="0" applyBorder="0" applyAlignment="0" applyProtection="0"/>
    <xf numFmtId="0" fontId="49" fillId="74" borderId="0" applyNumberFormat="0" applyBorder="0" applyAlignment="0" applyProtection="0"/>
    <xf numFmtId="0" fontId="49" fillId="73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95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26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4" fillId="0" borderId="0">
      <alignment vertical="center"/>
      <protection/>
    </xf>
    <xf numFmtId="0" fontId="26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11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11" fillId="0" borderId="0">
      <alignment/>
      <protection/>
    </xf>
    <xf numFmtId="0" fontId="104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61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1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9" fillId="0" borderId="0">
      <alignment/>
      <protection/>
    </xf>
    <xf numFmtId="0" fontId="26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105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06" fillId="0" borderId="0" applyNumberFormat="0" applyFill="0" applyBorder="0" applyAlignment="0" applyProtection="0"/>
    <xf numFmtId="0" fontId="83" fillId="54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83" fillId="54" borderId="0" applyNumberFormat="0" applyBorder="0" applyAlignment="0" applyProtection="0"/>
    <xf numFmtId="0" fontId="50" fillId="11" borderId="0" applyNumberFormat="0" applyBorder="0" applyAlignment="0" applyProtection="0"/>
    <xf numFmtId="0" fontId="83" fillId="54" borderId="0" applyNumberFormat="0" applyBorder="0" applyAlignment="0" applyProtection="0"/>
    <xf numFmtId="0" fontId="83" fillId="54" borderId="0" applyNumberFormat="0" applyBorder="0" applyAlignment="0" applyProtection="0"/>
    <xf numFmtId="0" fontId="83" fillId="54" borderId="0" applyNumberFormat="0" applyBorder="0" applyAlignment="0" applyProtection="0"/>
    <xf numFmtId="0" fontId="83" fillId="54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50" fillId="10" borderId="0" applyNumberFormat="0" applyBorder="0" applyAlignment="0" applyProtection="0"/>
    <xf numFmtId="0" fontId="8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75" borderId="17" applyNumberFormat="0" applyFont="0" applyAlignment="0" applyProtection="0"/>
    <xf numFmtId="0" fontId="11" fillId="75" borderId="17" applyNumberFormat="0" applyFont="0" applyAlignment="0" applyProtection="0"/>
    <xf numFmtId="0" fontId="11" fillId="75" borderId="17" applyNumberFormat="0" applyFont="0" applyAlignment="0" applyProtection="0"/>
    <xf numFmtId="0" fontId="4" fillId="76" borderId="7" applyNumberFormat="0" applyAlignment="0" applyProtection="0"/>
    <xf numFmtId="0" fontId="3" fillId="76" borderId="7" applyNumberFormat="0" applyAlignment="0" applyProtection="0"/>
    <xf numFmtId="0" fontId="4" fillId="76" borderId="7" applyNumberFormat="0" applyAlignment="0" applyProtection="0"/>
    <xf numFmtId="0" fontId="3" fillId="76" borderId="7" applyNumberFormat="0" applyAlignment="0" applyProtection="0"/>
    <xf numFmtId="0" fontId="11" fillId="75" borderId="17" applyNumberFormat="0" applyFont="0" applyAlignment="0" applyProtection="0"/>
    <xf numFmtId="0" fontId="11" fillId="60" borderId="7" applyNumberFormat="0" applyFont="0" applyAlignment="0" applyProtection="0"/>
    <xf numFmtId="0" fontId="11" fillId="75" borderId="17" applyNumberFormat="0" applyFont="0" applyAlignment="0" applyProtection="0"/>
    <xf numFmtId="0" fontId="0" fillId="75" borderId="17" applyNumberFormat="0" applyFont="0" applyAlignment="0" applyProtection="0"/>
    <xf numFmtId="0" fontId="11" fillId="75" borderId="17" applyNumberFormat="0" applyFont="0" applyAlignment="0" applyProtection="0"/>
    <xf numFmtId="0" fontId="11" fillId="75" borderId="17" applyNumberFormat="0" applyFont="0" applyAlignment="0" applyProtection="0"/>
    <xf numFmtId="0" fontId="11" fillId="75" borderId="17" applyNumberFormat="0" applyFont="0" applyAlignment="0" applyProtection="0"/>
    <xf numFmtId="0" fontId="11" fillId="75" borderId="17" applyNumberFormat="0" applyFont="0" applyAlignment="0" applyProtection="0"/>
    <xf numFmtId="0" fontId="0" fillId="75" borderId="17" applyNumberFormat="0" applyFont="0" applyAlignment="0" applyProtection="0"/>
    <xf numFmtId="0" fontId="0" fillId="75" borderId="17" applyNumberFormat="0" applyFont="0" applyAlignment="0" applyProtection="0"/>
    <xf numFmtId="0" fontId="0" fillId="75" borderId="17" applyNumberFormat="0" applyFont="0" applyAlignment="0" applyProtection="0"/>
    <xf numFmtId="0" fontId="0" fillId="75" borderId="17" applyNumberFormat="0" applyFont="0" applyAlignment="0" applyProtection="0"/>
    <xf numFmtId="0" fontId="0" fillId="75" borderId="17" applyNumberFormat="0" applyFont="0" applyAlignment="0" applyProtection="0"/>
    <xf numFmtId="0" fontId="11" fillId="75" borderId="17" applyNumberFormat="0" applyFont="0" applyAlignment="0" applyProtection="0"/>
    <xf numFmtId="0" fontId="0" fillId="75" borderId="17" applyNumberFormat="0" applyFont="0" applyAlignment="0" applyProtection="0"/>
    <xf numFmtId="0" fontId="0" fillId="75" borderId="17" applyNumberFormat="0" applyFont="0" applyAlignment="0" applyProtection="0"/>
    <xf numFmtId="0" fontId="0" fillId="75" borderId="17" applyNumberFormat="0" applyFont="0" applyAlignment="0" applyProtection="0"/>
    <xf numFmtId="0" fontId="0" fillId="75" borderId="17" applyNumberFormat="0" applyFont="0" applyAlignment="0" applyProtection="0"/>
    <xf numFmtId="0" fontId="0" fillId="75" borderId="17" applyNumberFormat="0" applyFont="0" applyAlignment="0" applyProtection="0"/>
    <xf numFmtId="0" fontId="11" fillId="60" borderId="7" applyNumberFormat="0" applyFont="0" applyAlignment="0" applyProtection="0"/>
    <xf numFmtId="0" fontId="4" fillId="76" borderId="7" applyNumberFormat="0" applyAlignment="0" applyProtection="0"/>
    <xf numFmtId="0" fontId="0" fillId="75" borderId="17" applyNumberFormat="0" applyFont="0" applyAlignment="0" applyProtection="0"/>
    <xf numFmtId="0" fontId="11" fillId="75" borderId="17" applyNumberFormat="0" applyFont="0" applyAlignment="0" applyProtection="0"/>
    <xf numFmtId="0" fontId="26" fillId="60" borderId="7" applyNumberFormat="0" applyFont="0" applyAlignment="0" applyProtection="0"/>
    <xf numFmtId="0" fontId="0" fillId="75" borderId="17" applyNumberFormat="0" applyFont="0" applyAlignment="0" applyProtection="0"/>
    <xf numFmtId="0" fontId="11" fillId="75" borderId="17" applyNumberFormat="0" applyFont="0" applyAlignment="0" applyProtection="0"/>
    <xf numFmtId="0" fontId="0" fillId="75" borderId="17" applyNumberFormat="0" applyFont="0" applyAlignment="0" applyProtection="0"/>
    <xf numFmtId="0" fontId="0" fillId="75" borderId="17" applyNumberFormat="0" applyFont="0" applyAlignment="0" applyProtection="0"/>
    <xf numFmtId="0" fontId="0" fillId="75" borderId="17" applyNumberFormat="0" applyFont="0" applyAlignment="0" applyProtection="0"/>
    <xf numFmtId="0" fontId="0" fillId="75" borderId="17" applyNumberFormat="0" applyFont="0" applyAlignment="0" applyProtection="0"/>
    <xf numFmtId="0" fontId="11" fillId="75" borderId="17" applyNumberFormat="0" applyFont="0" applyAlignment="0" applyProtection="0"/>
    <xf numFmtId="0" fontId="0" fillId="75" borderId="17" applyNumberFormat="0" applyFont="0" applyAlignment="0" applyProtection="0"/>
    <xf numFmtId="0" fontId="0" fillId="75" borderId="17" applyNumberFormat="0" applyFont="0" applyAlignment="0" applyProtection="0"/>
    <xf numFmtId="0" fontId="0" fillId="75" borderId="17" applyNumberFormat="0" applyFont="0" applyAlignment="0" applyProtection="0"/>
    <xf numFmtId="0" fontId="0" fillId="75" borderId="17" applyNumberFormat="0" applyFont="0" applyAlignment="0" applyProtection="0"/>
    <xf numFmtId="0" fontId="0" fillId="75" borderId="17" applyNumberFormat="0" applyFont="0" applyAlignment="0" applyProtection="0"/>
    <xf numFmtId="0" fontId="0" fillId="75" borderId="17" applyNumberFormat="0" applyFont="0" applyAlignment="0" applyProtection="0"/>
    <xf numFmtId="0" fontId="11" fillId="75" borderId="17" applyNumberFormat="0" applyFont="0" applyAlignment="0" applyProtection="0"/>
    <xf numFmtId="0" fontId="0" fillId="75" borderId="17" applyNumberFormat="0" applyFont="0" applyAlignment="0" applyProtection="0"/>
    <xf numFmtId="0" fontId="11" fillId="75" borderId="17" applyNumberFormat="0" applyFont="0" applyAlignment="0" applyProtection="0"/>
    <xf numFmtId="0" fontId="4" fillId="76" borderId="7" applyNumberFormat="0" applyAlignment="0" applyProtection="0"/>
    <xf numFmtId="0" fontId="11" fillId="75" borderId="17" applyNumberFormat="0" applyFont="0" applyAlignment="0" applyProtection="0"/>
    <xf numFmtId="0" fontId="11" fillId="75" borderId="17" applyNumberFormat="0" applyFont="0" applyAlignment="0" applyProtection="0"/>
    <xf numFmtId="0" fontId="0" fillId="75" borderId="17" applyNumberFormat="0" applyFont="0" applyAlignment="0" applyProtection="0"/>
    <xf numFmtId="0" fontId="0" fillId="75" borderId="17" applyNumberFormat="0" applyFont="0" applyAlignment="0" applyProtection="0"/>
    <xf numFmtId="0" fontId="0" fillId="75" borderId="17" applyNumberFormat="0" applyFont="0" applyAlignment="0" applyProtection="0"/>
    <xf numFmtId="0" fontId="0" fillId="75" borderId="17" applyNumberFormat="0" applyFont="0" applyAlignment="0" applyProtection="0"/>
    <xf numFmtId="0" fontId="0" fillId="75" borderId="17" applyNumberFormat="0" applyFont="0" applyAlignment="0" applyProtection="0"/>
    <xf numFmtId="0" fontId="11" fillId="60" borderId="7" applyNumberFormat="0" applyFont="0" applyAlignment="0" applyProtection="0"/>
    <xf numFmtId="0" fontId="11" fillId="75" borderId="17" applyNumberFormat="0" applyFont="0" applyAlignment="0" applyProtection="0"/>
    <xf numFmtId="0" fontId="11" fillId="75" borderId="17" applyNumberFormat="0" applyFont="0" applyAlignment="0" applyProtection="0"/>
    <xf numFmtId="0" fontId="11" fillId="75" borderId="17" applyNumberFormat="0" applyFont="0" applyAlignment="0" applyProtection="0"/>
    <xf numFmtId="0" fontId="11" fillId="75" borderId="17" applyNumberFormat="0" applyFont="0" applyAlignment="0" applyProtection="0"/>
    <xf numFmtId="0" fontId="11" fillId="75" borderId="17" applyNumberFormat="0" applyFont="0" applyAlignment="0" applyProtection="0"/>
    <xf numFmtId="0" fontId="11" fillId="60" borderId="7" applyNumberFormat="0" applyFont="0" applyAlignment="0" applyProtection="0"/>
    <xf numFmtId="0" fontId="11" fillId="75" borderId="17" applyNumberFormat="0" applyFont="0" applyAlignment="0" applyProtection="0"/>
    <xf numFmtId="0" fontId="11" fillId="75" borderId="17" applyNumberFormat="0" applyFont="0" applyAlignment="0" applyProtection="0"/>
    <xf numFmtId="0" fontId="11" fillId="75" borderId="17" applyNumberFormat="0" applyFont="0" applyAlignment="0" applyProtection="0"/>
    <xf numFmtId="0" fontId="11" fillId="75" borderId="17" applyNumberFormat="0" applyFont="0" applyAlignment="0" applyProtection="0"/>
    <xf numFmtId="0" fontId="11" fillId="75" borderId="17" applyNumberFormat="0" applyFont="0" applyAlignment="0" applyProtection="0"/>
    <xf numFmtId="0" fontId="11" fillId="75" borderId="17" applyNumberFormat="0" applyFont="0" applyAlignment="0" applyProtection="0"/>
    <xf numFmtId="0" fontId="11" fillId="75" borderId="17" applyNumberFormat="0" applyFont="0" applyAlignment="0" applyProtection="0"/>
    <xf numFmtId="0" fontId="11" fillId="75" borderId="17" applyNumberFormat="0" applyFont="0" applyAlignment="0" applyProtection="0"/>
    <xf numFmtId="0" fontId="11" fillId="75" borderId="17" applyNumberFormat="0" applyFont="0" applyAlignment="0" applyProtection="0"/>
    <xf numFmtId="0" fontId="11" fillId="75" borderId="17" applyNumberFormat="0" applyFont="0" applyAlignment="0" applyProtection="0"/>
    <xf numFmtId="0" fontId="11" fillId="75" borderId="17" applyNumberFormat="0" applyFont="0" applyAlignment="0" applyProtection="0"/>
    <xf numFmtId="0" fontId="11" fillId="75" borderId="17" applyNumberFormat="0" applyFont="0" applyAlignment="0" applyProtection="0"/>
    <xf numFmtId="0" fontId="4" fillId="76" borderId="7" applyNumberFormat="0" applyAlignment="0" applyProtection="0"/>
    <xf numFmtId="0" fontId="4" fillId="76" borderId="7" applyNumberFormat="0" applyAlignment="0" applyProtection="0"/>
    <xf numFmtId="0" fontId="3" fillId="76" borderId="7" applyNumberFormat="0" applyAlignment="0" applyProtection="0"/>
    <xf numFmtId="0" fontId="4" fillId="76" borderId="7" applyNumberFormat="0" applyAlignment="0" applyProtection="0"/>
    <xf numFmtId="0" fontId="11" fillId="75" borderId="17" applyNumberFormat="0" applyFont="0" applyAlignment="0" applyProtection="0"/>
    <xf numFmtId="0" fontId="11" fillId="75" borderId="17" applyNumberFormat="0" applyFont="0" applyAlignment="0" applyProtection="0"/>
    <xf numFmtId="0" fontId="11" fillId="75" borderId="17" applyNumberFormat="0" applyFont="0" applyAlignment="0" applyProtection="0"/>
    <xf numFmtId="0" fontId="11" fillId="75" borderId="17" applyNumberFormat="0" applyFont="0" applyAlignment="0" applyProtection="0"/>
    <xf numFmtId="0" fontId="11" fillId="75" borderId="17" applyNumberFormat="0" applyFont="0" applyAlignment="0" applyProtection="0"/>
    <xf numFmtId="0" fontId="11" fillId="75" borderId="17" applyNumberFormat="0" applyFont="0" applyAlignment="0" applyProtection="0"/>
    <xf numFmtId="0" fontId="11" fillId="75" borderId="17" applyNumberFormat="0" applyFont="0" applyAlignment="0" applyProtection="0"/>
    <xf numFmtId="0" fontId="0" fillId="75" borderId="17" applyNumberFormat="0" applyFont="0" applyAlignment="0" applyProtection="0"/>
    <xf numFmtId="0" fontId="0" fillId="75" borderId="17" applyNumberFormat="0" applyFont="0" applyAlignment="0" applyProtection="0"/>
    <xf numFmtId="0" fontId="0" fillId="75" borderId="17" applyNumberFormat="0" applyFont="0" applyAlignment="0" applyProtection="0"/>
    <xf numFmtId="0" fontId="0" fillId="75" borderId="17" applyNumberFormat="0" applyFont="0" applyAlignment="0" applyProtection="0"/>
    <xf numFmtId="0" fontId="0" fillId="75" borderId="17" applyNumberFormat="0" applyFont="0" applyAlignment="0" applyProtection="0"/>
    <xf numFmtId="0" fontId="11" fillId="75" borderId="17" applyNumberFormat="0" applyFont="0" applyAlignment="0" applyProtection="0"/>
    <xf numFmtId="0" fontId="11" fillId="75" borderId="17" applyNumberFormat="0" applyFont="0" applyAlignment="0" applyProtection="0"/>
    <xf numFmtId="0" fontId="0" fillId="75" borderId="17" applyNumberFormat="0" applyFont="0" applyAlignment="0" applyProtection="0"/>
    <xf numFmtId="0" fontId="0" fillId="75" borderId="17" applyNumberFormat="0" applyFont="0" applyAlignment="0" applyProtection="0"/>
    <xf numFmtId="0" fontId="11" fillId="75" borderId="17" applyNumberFormat="0" applyFont="0" applyAlignment="0" applyProtection="0"/>
    <xf numFmtId="0" fontId="0" fillId="75" borderId="17" applyNumberFormat="0" applyFont="0" applyAlignment="0" applyProtection="0"/>
    <xf numFmtId="0" fontId="0" fillId="75" borderId="17" applyNumberFormat="0" applyFont="0" applyAlignment="0" applyProtection="0"/>
    <xf numFmtId="0" fontId="11" fillId="75" borderId="17" applyNumberFormat="0" applyFont="0" applyAlignment="0" applyProtection="0"/>
    <xf numFmtId="0" fontId="11" fillId="75" borderId="17" applyNumberFormat="0" applyFont="0" applyAlignment="0" applyProtection="0"/>
    <xf numFmtId="0" fontId="11" fillId="75" borderId="17" applyNumberFormat="0" applyFont="0" applyAlignment="0" applyProtection="0"/>
    <xf numFmtId="0" fontId="11" fillId="60" borderId="7" applyNumberFormat="0" applyFont="0" applyAlignment="0" applyProtection="0"/>
    <xf numFmtId="0" fontId="0" fillId="75" borderId="17" applyNumberFormat="0" applyFont="0" applyAlignment="0" applyProtection="0"/>
    <xf numFmtId="0" fontId="0" fillId="75" borderId="17" applyNumberFormat="0" applyFont="0" applyAlignment="0" applyProtection="0"/>
    <xf numFmtId="0" fontId="0" fillId="75" borderId="17" applyNumberFormat="0" applyFont="0" applyAlignment="0" applyProtection="0"/>
    <xf numFmtId="0" fontId="0" fillId="75" borderId="17" applyNumberFormat="0" applyFont="0" applyAlignment="0" applyProtection="0"/>
    <xf numFmtId="0" fontId="0" fillId="75" borderId="17" applyNumberFormat="0" applyFont="0" applyAlignment="0" applyProtection="0"/>
    <xf numFmtId="0" fontId="11" fillId="75" borderId="17" applyNumberFormat="0" applyFont="0" applyAlignment="0" applyProtection="0"/>
    <xf numFmtId="0" fontId="11" fillId="75" borderId="17" applyNumberFormat="0" applyFont="0" applyAlignment="0" applyProtection="0"/>
    <xf numFmtId="0" fontId="0" fillId="75" borderId="17" applyNumberFormat="0" applyFont="0" applyAlignment="0" applyProtection="0"/>
    <xf numFmtId="0" fontId="0" fillId="75" borderId="17" applyNumberFormat="0" applyFont="0" applyAlignment="0" applyProtection="0"/>
    <xf numFmtId="0" fontId="0" fillId="75" borderId="17" applyNumberFormat="0" applyFont="0" applyAlignment="0" applyProtection="0"/>
    <xf numFmtId="0" fontId="0" fillId="75" borderId="17" applyNumberFormat="0" applyFont="0" applyAlignment="0" applyProtection="0"/>
    <xf numFmtId="0" fontId="11" fillId="75" borderId="17" applyNumberFormat="0" applyFont="0" applyAlignment="0" applyProtection="0"/>
    <xf numFmtId="0" fontId="0" fillId="75" borderId="17" applyNumberFormat="0" applyFont="0" applyAlignment="0" applyProtection="0"/>
    <xf numFmtId="0" fontId="0" fillId="75" borderId="17" applyNumberFormat="0" applyFont="0" applyAlignment="0" applyProtection="0"/>
    <xf numFmtId="0" fontId="11" fillId="75" borderId="17" applyNumberFormat="0" applyFont="0" applyAlignment="0" applyProtection="0"/>
    <xf numFmtId="0" fontId="11" fillId="75" borderId="17" applyNumberFormat="0" applyFont="0" applyAlignment="0" applyProtection="0"/>
    <xf numFmtId="0" fontId="0" fillId="75" borderId="17" applyNumberFormat="0" applyFont="0" applyAlignment="0" applyProtection="0"/>
    <xf numFmtId="0" fontId="3" fillId="76" borderId="7" applyNumberFormat="0" applyAlignment="0" applyProtection="0"/>
    <xf numFmtId="0" fontId="11" fillId="75" borderId="17" applyNumberFormat="0" applyFont="0" applyAlignment="0" applyProtection="0"/>
    <xf numFmtId="0" fontId="11" fillId="75" borderId="17" applyNumberFormat="0" applyFont="0" applyAlignment="0" applyProtection="0"/>
    <xf numFmtId="0" fontId="11" fillId="75" borderId="17" applyNumberFormat="0" applyFont="0" applyAlignment="0" applyProtection="0"/>
    <xf numFmtId="0" fontId="0" fillId="75" borderId="17" applyNumberFormat="0" applyFont="0" applyAlignment="0" applyProtection="0"/>
    <xf numFmtId="0" fontId="0" fillId="75" borderId="17" applyNumberFormat="0" applyFont="0" applyAlignment="0" applyProtection="0"/>
    <xf numFmtId="0" fontId="0" fillId="75" borderId="17" applyNumberFormat="0" applyFont="0" applyAlignment="0" applyProtection="0"/>
    <xf numFmtId="0" fontId="0" fillId="75" borderId="17" applyNumberFormat="0" applyFont="0" applyAlignment="0" applyProtection="0"/>
    <xf numFmtId="0" fontId="0" fillId="75" borderId="17" applyNumberFormat="0" applyFont="0" applyAlignment="0" applyProtection="0"/>
    <xf numFmtId="0" fontId="11" fillId="75" borderId="17" applyNumberFormat="0" applyFont="0" applyAlignment="0" applyProtection="0"/>
    <xf numFmtId="0" fontId="11" fillId="75" borderId="17" applyNumberFormat="0" applyFont="0" applyAlignment="0" applyProtection="0"/>
    <xf numFmtId="0" fontId="0" fillId="75" borderId="17" applyNumberFormat="0" applyFont="0" applyAlignment="0" applyProtection="0"/>
    <xf numFmtId="0" fontId="0" fillId="75" borderId="17" applyNumberFormat="0" applyFont="0" applyAlignment="0" applyProtection="0"/>
    <xf numFmtId="0" fontId="0" fillId="75" borderId="17" applyNumberFormat="0" applyFont="0" applyAlignment="0" applyProtection="0"/>
    <xf numFmtId="0" fontId="0" fillId="75" borderId="17" applyNumberFormat="0" applyFont="0" applyAlignment="0" applyProtection="0"/>
    <xf numFmtId="0" fontId="11" fillId="75" borderId="17" applyNumberFormat="0" applyFont="0" applyAlignment="0" applyProtection="0"/>
    <xf numFmtId="0" fontId="11" fillId="75" borderId="17" applyNumberFormat="0" applyFont="0" applyAlignment="0" applyProtection="0"/>
    <xf numFmtId="0" fontId="3" fillId="76" borderId="7" applyNumberFormat="0" applyAlignment="0" applyProtection="0"/>
    <xf numFmtId="0" fontId="0" fillId="75" borderId="17" applyNumberFormat="0" applyFont="0" applyAlignment="0" applyProtection="0"/>
    <xf numFmtId="0" fontId="0" fillId="75" borderId="17" applyNumberFormat="0" applyFont="0" applyAlignment="0" applyProtection="0"/>
    <xf numFmtId="0" fontId="0" fillId="75" borderId="17" applyNumberFormat="0" applyFont="0" applyAlignment="0" applyProtection="0"/>
    <xf numFmtId="0" fontId="0" fillId="75" borderId="17" applyNumberFormat="0" applyFont="0" applyAlignment="0" applyProtection="0"/>
    <xf numFmtId="0" fontId="0" fillId="75" borderId="17" applyNumberFormat="0" applyFont="0" applyAlignment="0" applyProtection="0"/>
    <xf numFmtId="0" fontId="0" fillId="75" borderId="17" applyNumberFormat="0" applyFont="0" applyAlignment="0" applyProtection="0"/>
    <xf numFmtId="0" fontId="3" fillId="76" borderId="7" applyNumberFormat="0" applyAlignment="0" applyProtection="0"/>
    <xf numFmtId="0" fontId="0" fillId="75" borderId="17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2" fillId="0" borderId="6" applyNumberFormat="0" applyFill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92" fillId="0" borderId="6" applyNumberFormat="0" applyFill="0" applyAlignment="0" applyProtection="0"/>
    <xf numFmtId="0" fontId="52" fillId="0" borderId="18" applyNumberFormat="0" applyFill="0" applyAlignment="0" applyProtection="0"/>
    <xf numFmtId="0" fontId="92" fillId="0" borderId="6" applyNumberFormat="0" applyFill="0" applyAlignment="0" applyProtection="0"/>
    <xf numFmtId="0" fontId="92" fillId="0" borderId="6" applyNumberFormat="0" applyFill="0" applyAlignment="0" applyProtection="0"/>
    <xf numFmtId="0" fontId="92" fillId="0" borderId="6" applyNumberFormat="0" applyFill="0" applyAlignment="0" applyProtection="0"/>
    <xf numFmtId="0" fontId="92" fillId="0" borderId="6" applyNumberFormat="0" applyFill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52" fillId="0" borderId="18" applyNumberFormat="0" applyFill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9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2" fontId="4" fillId="0" borderId="0" applyFill="0" applyBorder="0" applyAlignment="0" applyProtection="0"/>
    <xf numFmtId="182" fontId="4" fillId="0" borderId="0" applyFill="0" applyBorder="0" applyAlignment="0" applyProtection="0"/>
    <xf numFmtId="182" fontId="4" fillId="0" borderId="0" applyFill="0" applyBorder="0" applyAlignment="0" applyProtection="0"/>
    <xf numFmtId="182" fontId="4" fillId="0" borderId="0" applyFill="0" applyBorder="0" applyAlignment="0" applyProtection="0"/>
    <xf numFmtId="182" fontId="4" fillId="0" borderId="0" applyFill="0" applyBorder="0" applyAlignment="0" applyProtection="0"/>
    <xf numFmtId="182" fontId="4" fillId="0" borderId="0" applyFill="0" applyBorder="0" applyAlignment="0" applyProtection="0"/>
    <xf numFmtId="182" fontId="4" fillId="0" borderId="0" applyFill="0" applyBorder="0" applyAlignment="0" applyProtection="0"/>
    <xf numFmtId="182" fontId="4" fillId="0" borderId="0" applyFill="0" applyBorder="0" applyAlignment="0" applyProtection="0"/>
    <xf numFmtId="182" fontId="4" fillId="0" borderId="0" applyFill="0" applyBorder="0" applyAlignment="0" applyProtection="0"/>
    <xf numFmtId="182" fontId="4" fillId="0" borderId="0" applyFill="0" applyBorder="0" applyAlignment="0" applyProtection="0"/>
    <xf numFmtId="182" fontId="4" fillId="0" borderId="0" applyFill="0" applyBorder="0" applyAlignment="0" applyProtection="0"/>
    <xf numFmtId="182" fontId="4" fillId="0" borderId="0" applyFill="0" applyBorder="0" applyAlignment="0" applyProtection="0"/>
    <xf numFmtId="182" fontId="4" fillId="0" borderId="0" applyFill="0" applyBorder="0" applyAlignment="0" applyProtection="0"/>
    <xf numFmtId="182" fontId="4" fillId="0" borderId="0" applyFill="0" applyBorder="0" applyAlignment="0" applyProtection="0"/>
    <xf numFmtId="182" fontId="4" fillId="0" borderId="0" applyFill="0" applyBorder="0" applyAlignment="0" applyProtection="0"/>
    <xf numFmtId="182" fontId="4" fillId="0" borderId="0" applyFill="0" applyBorder="0" applyAlignment="0" applyProtection="0"/>
    <xf numFmtId="182" fontId="4" fillId="0" borderId="0" applyFill="0" applyBorder="0" applyAlignment="0" applyProtection="0"/>
    <xf numFmtId="182" fontId="4" fillId="0" borderId="0" applyFill="0" applyBorder="0" applyAlignment="0" applyProtection="0"/>
    <xf numFmtId="182" fontId="4" fillId="0" borderId="0" applyFill="0" applyBorder="0" applyAlignment="0" applyProtection="0"/>
    <xf numFmtId="182" fontId="4" fillId="0" borderId="0" applyFill="0" applyBorder="0" applyAlignment="0" applyProtection="0"/>
    <xf numFmtId="182" fontId="4" fillId="0" borderId="0" applyFill="0" applyBorder="0" applyAlignment="0" applyProtection="0"/>
    <xf numFmtId="182" fontId="4" fillId="0" borderId="0" applyFill="0" applyBorder="0" applyAlignment="0" applyProtection="0"/>
    <xf numFmtId="182" fontId="4" fillId="0" borderId="0" applyFill="0" applyBorder="0" applyAlignment="0" applyProtection="0"/>
    <xf numFmtId="182" fontId="4" fillId="0" borderId="0" applyFill="0" applyBorder="0" applyAlignment="0" applyProtection="0"/>
    <xf numFmtId="182" fontId="4" fillId="0" borderId="0" applyFill="0" applyBorder="0" applyAlignment="0" applyProtection="0"/>
    <xf numFmtId="182" fontId="4" fillId="0" borderId="0" applyFill="0" applyBorder="0" applyAlignment="0" applyProtection="0"/>
    <xf numFmtId="182" fontId="4" fillId="0" borderId="0" applyFill="0" applyBorder="0" applyAlignment="0" applyProtection="0"/>
    <xf numFmtId="182" fontId="4" fillId="0" borderId="0" applyFill="0" applyBorder="0" applyAlignment="0" applyProtection="0"/>
    <xf numFmtId="191" fontId="26" fillId="0" borderId="0" applyFill="0" applyBorder="0" applyAlignment="0" applyProtection="0"/>
    <xf numFmtId="179" fontId="4" fillId="0" borderId="0" applyFont="0" applyFill="0" applyBorder="0" applyAlignment="0" applyProtection="0"/>
    <xf numFmtId="182" fontId="26" fillId="0" borderId="0" applyFont="0" applyFill="0" applyBorder="0" applyAlignment="0" applyProtection="0"/>
    <xf numFmtId="179" fontId="4" fillId="0" borderId="0" applyFont="0" applyFill="0" applyBorder="0" applyAlignment="0" applyProtection="0"/>
    <xf numFmtId="182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7" fillId="57" borderId="0" applyNumberFormat="0" applyBorder="0" applyAlignment="0" applyProtection="0"/>
    <xf numFmtId="0" fontId="54" fillId="13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87" fillId="57" borderId="0" applyNumberFormat="0" applyBorder="0" applyAlignment="0" applyProtection="0"/>
    <xf numFmtId="0" fontId="54" fillId="13" borderId="0" applyNumberFormat="0" applyBorder="0" applyAlignment="0" applyProtection="0"/>
    <xf numFmtId="0" fontId="87" fillId="57" borderId="0" applyNumberFormat="0" applyBorder="0" applyAlignment="0" applyProtection="0"/>
    <xf numFmtId="0" fontId="87" fillId="57" borderId="0" applyNumberFormat="0" applyBorder="0" applyAlignment="0" applyProtection="0"/>
    <xf numFmtId="0" fontId="87" fillId="57" borderId="0" applyNumberFormat="0" applyBorder="0" applyAlignment="0" applyProtection="0"/>
    <xf numFmtId="0" fontId="87" fillId="57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  <xf numFmtId="0" fontId="54" fillId="12" borderId="0" applyNumberFormat="0" applyBorder="0" applyAlignment="0" applyProtection="0"/>
  </cellStyleXfs>
  <cellXfs count="496">
    <xf numFmtId="0" fontId="0" fillId="0" borderId="0" xfId="0" applyFont="1" applyAlignment="1">
      <alignment/>
    </xf>
    <xf numFmtId="0" fontId="4" fillId="0" borderId="0" xfId="2203">
      <alignment/>
      <protection/>
    </xf>
    <xf numFmtId="0" fontId="0" fillId="0" borderId="0" xfId="0" applyAlignment="1">
      <alignment/>
    </xf>
    <xf numFmtId="0" fontId="4" fillId="0" borderId="0" xfId="2203" applyBorder="1">
      <alignment/>
      <protection/>
    </xf>
    <xf numFmtId="0" fontId="4" fillId="0" borderId="0" xfId="2203" applyFont="1" applyBorder="1" applyAlignment="1">
      <alignment horizontal="centerContinuous" vertical="center"/>
      <protection/>
    </xf>
    <xf numFmtId="0" fontId="4" fillId="0" borderId="0" xfId="2203" applyFont="1" applyBorder="1" applyAlignment="1">
      <alignment/>
      <protection/>
    </xf>
    <xf numFmtId="0" fontId="4" fillId="0" borderId="0" xfId="2203" applyFont="1" applyBorder="1" applyAlignment="1">
      <alignment horizontal="left"/>
      <protection/>
    </xf>
    <xf numFmtId="0" fontId="4" fillId="0" borderId="0" xfId="2203" applyFont="1" applyBorder="1" applyAlignment="1">
      <alignment horizontal="right"/>
      <protection/>
    </xf>
    <xf numFmtId="183" fontId="2" fillId="0" borderId="0" xfId="2203" applyNumberFormat="1" applyFont="1" applyBorder="1" applyAlignment="1">
      <alignment horizontal="centerContinuous" vertical="center"/>
      <protection/>
    </xf>
    <xf numFmtId="0" fontId="14" fillId="0" borderId="0" xfId="2203" applyFont="1" applyBorder="1" applyAlignment="1">
      <alignment horizontal="centerContinuous" vertical="center" wrapText="1"/>
      <protection/>
    </xf>
    <xf numFmtId="0" fontId="2" fillId="0" borderId="0" xfId="2203" applyFont="1" applyBorder="1" applyAlignment="1">
      <alignment horizontal="centerContinuous" vertical="center" wrapText="1"/>
      <protection/>
    </xf>
    <xf numFmtId="0" fontId="4" fillId="0" borderId="0" xfId="2203" applyFont="1" applyBorder="1" applyAlignment="1">
      <alignment horizontal="center"/>
      <protection/>
    </xf>
    <xf numFmtId="0" fontId="4" fillId="0" borderId="0" xfId="2203" applyFont="1" applyBorder="1" applyAlignment="1">
      <alignment horizontal="left" vertical="top"/>
      <protection/>
    </xf>
    <xf numFmtId="0" fontId="17" fillId="0" borderId="0" xfId="2203" applyFont="1" applyBorder="1" applyAlignment="1">
      <alignment horizontal="centerContinuous" vertical="center"/>
      <protection/>
    </xf>
    <xf numFmtId="0" fontId="2" fillId="0" borderId="0" xfId="2203" applyFont="1" applyBorder="1" applyAlignment="1">
      <alignment horizontal="centerContinuous" vertical="center"/>
      <protection/>
    </xf>
    <xf numFmtId="0" fontId="4" fillId="0" borderId="0" xfId="2203" applyFont="1" applyBorder="1" applyAlignment="1">
      <alignment horizontal="centerContinuous" vertical="center" wrapText="1"/>
      <protection/>
    </xf>
    <xf numFmtId="0" fontId="5" fillId="0" borderId="19" xfId="2203" applyFont="1" applyBorder="1" applyAlignment="1">
      <alignment horizontal="center"/>
      <protection/>
    </xf>
    <xf numFmtId="0" fontId="33" fillId="0" borderId="0" xfId="2203" applyFont="1" applyBorder="1" applyAlignment="1">
      <alignment horizontal="centerContinuous" vertical="center"/>
      <protection/>
    </xf>
    <xf numFmtId="0" fontId="31" fillId="77" borderId="20" xfId="2203" applyFont="1" applyFill="1" applyBorder="1" applyAlignment="1">
      <alignment horizontal="centerContinuous" vertical="center"/>
      <protection/>
    </xf>
    <xf numFmtId="0" fontId="31" fillId="77" borderId="21" xfId="2203" applyFont="1" applyFill="1" applyBorder="1" applyAlignment="1">
      <alignment horizontal="centerContinuous" vertical="center"/>
      <protection/>
    </xf>
    <xf numFmtId="0" fontId="31" fillId="77" borderId="22" xfId="2203" applyFont="1" applyFill="1" applyBorder="1" applyAlignment="1">
      <alignment horizontal="centerContinuous" vertical="center"/>
      <protection/>
    </xf>
    <xf numFmtId="0" fontId="18" fillId="78" borderId="23" xfId="2203" applyFont="1" applyFill="1" applyBorder="1" applyAlignment="1">
      <alignment horizontal="centerContinuous" vertical="center" wrapText="1"/>
      <protection/>
    </xf>
    <xf numFmtId="0" fontId="18" fillId="78" borderId="24" xfId="2203" applyFont="1" applyFill="1" applyBorder="1" applyAlignment="1">
      <alignment horizontal="centerContinuous" vertical="center" wrapText="1"/>
      <protection/>
    </xf>
    <xf numFmtId="0" fontId="18" fillId="78" borderId="25" xfId="2203" applyFont="1" applyFill="1" applyBorder="1" applyAlignment="1">
      <alignment horizontal="centerContinuous" vertical="center" wrapText="1"/>
      <protection/>
    </xf>
    <xf numFmtId="3" fontId="30" fillId="79" borderId="26" xfId="1997" applyNumberFormat="1" applyFont="1" applyFill="1" applyBorder="1" applyAlignment="1">
      <alignment horizontal="centerContinuous" vertical="center" wrapText="1"/>
      <protection/>
    </xf>
    <xf numFmtId="0" fontId="18" fillId="77" borderId="27" xfId="2203" applyFont="1" applyFill="1" applyBorder="1" applyAlignment="1">
      <alignment horizontal="centerContinuous" vertical="center"/>
      <protection/>
    </xf>
    <xf numFmtId="0" fontId="18" fillId="77" borderId="28" xfId="2203" applyFont="1" applyFill="1" applyBorder="1" applyAlignment="1">
      <alignment horizontal="center" vertical="center" wrapText="1"/>
      <protection/>
    </xf>
    <xf numFmtId="0" fontId="18" fillId="77" borderId="28" xfId="2203" applyFont="1" applyFill="1" applyBorder="1" applyAlignment="1">
      <alignment horizontal="centerContinuous" vertical="center" wrapText="1"/>
      <protection/>
    </xf>
    <xf numFmtId="0" fontId="18" fillId="77" borderId="29" xfId="2203" applyFont="1" applyFill="1" applyBorder="1" applyAlignment="1">
      <alignment horizontal="centerContinuous" vertical="center"/>
      <protection/>
    </xf>
    <xf numFmtId="0" fontId="5" fillId="0" borderId="26" xfId="2203" applyFont="1" applyBorder="1" applyAlignment="1">
      <alignment horizontal="center" vertical="center" wrapText="1"/>
      <protection/>
    </xf>
    <xf numFmtId="0" fontId="25" fillId="0" borderId="0" xfId="2203" applyFont="1" applyBorder="1" applyAlignment="1">
      <alignment horizontal="centerContinuous" vertical="center"/>
      <protection/>
    </xf>
    <xf numFmtId="0" fontId="4" fillId="0" borderId="0" xfId="1997" applyFont="1" applyAlignment="1">
      <alignment/>
      <protection/>
    </xf>
    <xf numFmtId="0" fontId="35" fillId="79" borderId="30" xfId="1997" applyFont="1" applyFill="1" applyBorder="1" applyAlignment="1">
      <alignment horizontal="centerContinuous" vertical="center" wrapText="1"/>
      <protection/>
    </xf>
    <xf numFmtId="0" fontId="36" fillId="77" borderId="31" xfId="1904" applyFont="1" applyFill="1" applyBorder="1" applyAlignment="1">
      <alignment horizontal="centerContinuous" vertical="center"/>
      <protection/>
    </xf>
    <xf numFmtId="0" fontId="36" fillId="77" borderId="32" xfId="1904" applyFont="1" applyFill="1" applyBorder="1" applyAlignment="1">
      <alignment horizontal="centerContinuous" vertical="center"/>
      <protection/>
    </xf>
    <xf numFmtId="0" fontId="4" fillId="0" borderId="0" xfId="1904">
      <alignment/>
      <protection/>
    </xf>
    <xf numFmtId="0" fontId="4" fillId="0" borderId="0" xfId="1904" applyFont="1" applyBorder="1" applyAlignment="1">
      <alignment horizontal="left"/>
      <protection/>
    </xf>
    <xf numFmtId="0" fontId="4" fillId="0" borderId="0" xfId="1904" applyFont="1" applyBorder="1" applyAlignment="1">
      <alignment horizontal="right"/>
      <protection/>
    </xf>
    <xf numFmtId="0" fontId="4" fillId="0" borderId="0" xfId="1904" applyFont="1" applyAlignment="1">
      <alignment/>
      <protection/>
    </xf>
    <xf numFmtId="0" fontId="12" fillId="0" borderId="0" xfId="1904" applyFont="1" applyBorder="1" applyAlignment="1">
      <alignment horizontal="centerContinuous" vertical="center" wrapText="1"/>
      <protection/>
    </xf>
    <xf numFmtId="0" fontId="2" fillId="0" borderId="0" xfId="1904" applyFont="1" applyFill="1" applyBorder="1" applyAlignment="1">
      <alignment horizontal="centerContinuous" vertical="center" wrapText="1"/>
      <protection/>
    </xf>
    <xf numFmtId="0" fontId="12" fillId="0" borderId="0" xfId="1904" applyFont="1" applyBorder="1" applyAlignment="1">
      <alignment horizontal="center" vertical="center" wrapText="1"/>
      <protection/>
    </xf>
    <xf numFmtId="183" fontId="2" fillId="0" borderId="0" xfId="1904" applyNumberFormat="1" applyFont="1" applyBorder="1" applyAlignment="1">
      <alignment horizontal="centerContinuous" vertical="center"/>
      <protection/>
    </xf>
    <xf numFmtId="0" fontId="13" fillId="0" borderId="0" xfId="1904" applyFont="1" applyBorder="1" applyAlignment="1">
      <alignment horizontal="centerContinuous" vertical="center"/>
      <protection/>
    </xf>
    <xf numFmtId="0" fontId="14" fillId="0" borderId="0" xfId="1904" applyFont="1" applyBorder="1" applyAlignment="1">
      <alignment horizontal="centerContinuous" vertical="center" wrapText="1"/>
      <protection/>
    </xf>
    <xf numFmtId="0" fontId="2" fillId="0" borderId="0" xfId="1904" applyFont="1" applyBorder="1" applyAlignment="1">
      <alignment horizontal="centerContinuous" vertical="center" wrapText="1"/>
      <protection/>
    </xf>
    <xf numFmtId="0" fontId="16" fillId="0" borderId="0" xfId="1904" applyFont="1" applyBorder="1" applyAlignment="1">
      <alignment horizontal="centerContinuous" vertical="center" wrapText="1"/>
      <protection/>
    </xf>
    <xf numFmtId="0" fontId="4" fillId="0" borderId="0" xfId="1904" applyFont="1" applyBorder="1" applyAlignment="1">
      <alignment horizontal="center"/>
      <protection/>
    </xf>
    <xf numFmtId="0" fontId="4" fillId="0" borderId="0" xfId="1904" applyFont="1" applyAlignment="1">
      <alignment horizontal="centerContinuous" vertical="center"/>
      <protection/>
    </xf>
    <xf numFmtId="0" fontId="5" fillId="0" borderId="30" xfId="1904" applyFont="1" applyFill="1" applyBorder="1" applyAlignment="1">
      <alignment wrapText="1"/>
      <protection/>
    </xf>
    <xf numFmtId="49" fontId="5" fillId="0" borderId="26" xfId="1904" applyNumberFormat="1" applyFont="1" applyFill="1" applyBorder="1" applyAlignment="1">
      <alignment/>
      <protection/>
    </xf>
    <xf numFmtId="0" fontId="5" fillId="0" borderId="26" xfId="1904" applyFont="1" applyFill="1" applyBorder="1" applyAlignment="1">
      <alignment wrapText="1"/>
      <protection/>
    </xf>
    <xf numFmtId="0" fontId="5" fillId="0" borderId="30" xfId="1904" applyFont="1" applyFill="1" applyBorder="1" applyAlignment="1">
      <alignment/>
      <protection/>
    </xf>
    <xf numFmtId="0" fontId="5" fillId="0" borderId="26" xfId="1904" applyFont="1" applyFill="1" applyBorder="1" applyAlignment="1">
      <alignment/>
      <protection/>
    </xf>
    <xf numFmtId="0" fontId="5" fillId="0" borderId="33" xfId="1904" applyFont="1" applyFill="1" applyBorder="1" applyAlignment="1">
      <alignment wrapText="1"/>
      <protection/>
    </xf>
    <xf numFmtId="0" fontId="5" fillId="0" borderId="34" xfId="1904" applyFont="1" applyFill="1" applyBorder="1" applyAlignment="1">
      <alignment wrapText="1"/>
      <protection/>
    </xf>
    <xf numFmtId="0" fontId="5" fillId="79" borderId="34" xfId="1904" applyFont="1" applyFill="1" applyBorder="1" applyAlignment="1">
      <alignment horizontal="center"/>
      <protection/>
    </xf>
    <xf numFmtId="0" fontId="5" fillId="79" borderId="26" xfId="1904" applyFont="1" applyFill="1" applyBorder="1" applyAlignment="1">
      <alignment horizontal="center"/>
      <protection/>
    </xf>
    <xf numFmtId="0" fontId="5" fillId="79" borderId="35" xfId="1904" applyFont="1" applyFill="1" applyBorder="1" applyAlignment="1">
      <alignment horizontal="center"/>
      <protection/>
    </xf>
    <xf numFmtId="0" fontId="5" fillId="79" borderId="36" xfId="1904" applyFont="1" applyFill="1" applyBorder="1" applyAlignment="1">
      <alignment horizontal="center"/>
      <protection/>
    </xf>
    <xf numFmtId="0" fontId="5" fillId="79" borderId="19" xfId="1904" applyFont="1" applyFill="1" applyBorder="1" applyAlignment="1">
      <alignment horizontal="center"/>
      <protection/>
    </xf>
    <xf numFmtId="0" fontId="5" fillId="79" borderId="37" xfId="1904" applyFont="1" applyFill="1" applyBorder="1" applyAlignment="1">
      <alignment horizontal="center"/>
      <protection/>
    </xf>
    <xf numFmtId="0" fontId="4" fillId="0" borderId="0" xfId="1904" applyFont="1" applyAlignment="1">
      <alignment horizontal="centerContinuous" vertical="center" wrapText="1"/>
      <protection/>
    </xf>
    <xf numFmtId="183" fontId="5" fillId="0" borderId="0" xfId="1904" applyNumberFormat="1" applyFont="1" applyBorder="1" applyAlignment="1">
      <alignment horizontal="centerContinuous" vertical="center"/>
      <protection/>
    </xf>
    <xf numFmtId="0" fontId="15" fillId="77" borderId="38" xfId="1904" applyFont="1" applyFill="1" applyBorder="1" applyAlignment="1">
      <alignment horizontal="center" vertical="center"/>
      <protection/>
    </xf>
    <xf numFmtId="0" fontId="15" fillId="77" borderId="39" xfId="1904" applyFont="1" applyFill="1" applyBorder="1" applyAlignment="1">
      <alignment horizontal="center" vertical="center" wrapText="1"/>
      <protection/>
    </xf>
    <xf numFmtId="0" fontId="15" fillId="77" borderId="39" xfId="1904" applyFont="1" applyFill="1" applyBorder="1" applyAlignment="1">
      <alignment horizontal="center" vertical="center"/>
      <protection/>
    </xf>
    <xf numFmtId="0" fontId="15" fillId="77" borderId="40" xfId="1904" applyFont="1" applyFill="1" applyBorder="1" applyAlignment="1">
      <alignment horizontal="center" vertical="center" wrapText="1"/>
      <protection/>
    </xf>
    <xf numFmtId="0" fontId="5" fillId="0" borderId="41" xfId="1904" applyFont="1" applyFill="1" applyBorder="1" applyAlignment="1">
      <alignment wrapText="1"/>
      <protection/>
    </xf>
    <xf numFmtId="0" fontId="5" fillId="0" borderId="35" xfId="1904" applyFont="1" applyFill="1" applyBorder="1" applyAlignment="1">
      <alignment wrapText="1"/>
      <protection/>
    </xf>
    <xf numFmtId="0" fontId="2" fillId="79" borderId="34" xfId="1904" applyNumberFormat="1" applyFont="1" applyFill="1" applyBorder="1" applyAlignment="1">
      <alignment horizontal="center" vertical="center"/>
      <protection/>
    </xf>
    <xf numFmtId="0" fontId="2" fillId="0" borderId="26" xfId="1904" applyFont="1" applyBorder="1" applyAlignment="1">
      <alignment horizontal="left"/>
      <protection/>
    </xf>
    <xf numFmtId="0" fontId="2" fillId="79" borderId="26" xfId="1904" applyNumberFormat="1" applyFont="1" applyFill="1" applyBorder="1" applyAlignment="1">
      <alignment horizontal="center" vertical="center"/>
      <protection/>
    </xf>
    <xf numFmtId="0" fontId="2" fillId="79" borderId="35" xfId="1904" applyNumberFormat="1" applyFont="1" applyFill="1" applyBorder="1" applyAlignment="1">
      <alignment horizontal="center" vertical="center"/>
      <protection/>
    </xf>
    <xf numFmtId="0" fontId="4" fillId="0" borderId="0" xfId="1904" applyFont="1" applyFill="1" applyBorder="1" applyAlignment="1">
      <alignment horizontal="left" vertical="top"/>
      <protection/>
    </xf>
    <xf numFmtId="0" fontId="4" fillId="0" borderId="0" xfId="1904" applyFont="1" applyFill="1" applyBorder="1" applyAlignment="1">
      <alignment horizontal="right" vertical="top"/>
      <protection/>
    </xf>
    <xf numFmtId="0" fontId="12" fillId="0" borderId="0" xfId="1904" applyFont="1" applyBorder="1" applyAlignment="1">
      <alignment horizontal="centerContinuous" vertical="center"/>
      <protection/>
    </xf>
    <xf numFmtId="0" fontId="13" fillId="0" borderId="0" xfId="1904" applyFont="1" applyBorder="1" applyAlignment="1">
      <alignment horizontal="centerContinuous" vertical="center" wrapText="1"/>
      <protection/>
    </xf>
    <xf numFmtId="3" fontId="6" fillId="0" borderId="26" xfId="2893" applyNumberFormat="1" applyFont="1" applyFill="1" applyBorder="1" applyAlignment="1">
      <alignment horizontal="center"/>
      <protection/>
    </xf>
    <xf numFmtId="3" fontId="6" fillId="0" borderId="19" xfId="2893" applyNumberFormat="1" applyFont="1" applyFill="1" applyBorder="1" applyAlignment="1">
      <alignment horizontal="center"/>
      <protection/>
    </xf>
    <xf numFmtId="0" fontId="2" fillId="0" borderId="0" xfId="2893" applyFont="1" applyBorder="1" applyAlignment="1">
      <alignment horizontal="center"/>
      <protection/>
    </xf>
    <xf numFmtId="0" fontId="4" fillId="0" borderId="0" xfId="2893" applyFont="1" applyBorder="1" applyAlignment="1">
      <alignment horizontal="center"/>
      <protection/>
    </xf>
    <xf numFmtId="0" fontId="4" fillId="0" borderId="0" xfId="1904" applyFont="1" applyAlignment="1">
      <alignment horizontal="center"/>
      <protection/>
    </xf>
    <xf numFmtId="0" fontId="12" fillId="0" borderId="0" xfId="1904" applyFont="1" applyBorder="1" applyAlignment="1">
      <alignment horizontal="centerContinuous" vertical="center" wrapText="1"/>
      <protection/>
    </xf>
    <xf numFmtId="0" fontId="13" fillId="0" borderId="0" xfId="1904" applyFont="1" applyBorder="1" applyAlignment="1">
      <alignment horizontal="centerContinuous" vertical="center"/>
      <protection/>
    </xf>
    <xf numFmtId="0" fontId="35" fillId="79" borderId="30" xfId="1997" applyFont="1" applyFill="1" applyBorder="1" applyAlignment="1">
      <alignment horizontal="center"/>
      <protection/>
    </xf>
    <xf numFmtId="0" fontId="35" fillId="79" borderId="30" xfId="1997" applyFont="1" applyFill="1" applyBorder="1" applyAlignment="1">
      <alignment horizontal="center" wrapText="1"/>
      <protection/>
    </xf>
    <xf numFmtId="0" fontId="35" fillId="79" borderId="33" xfId="1997" applyFont="1" applyFill="1" applyBorder="1" applyAlignment="1">
      <alignment horizontal="center"/>
      <protection/>
    </xf>
    <xf numFmtId="0" fontId="2" fillId="0" borderId="0" xfId="1904" applyFont="1" applyBorder="1" applyAlignment="1">
      <alignment horizontal="centerContinuous" vertical="center" wrapText="1"/>
      <protection/>
    </xf>
    <xf numFmtId="0" fontId="2" fillId="0" borderId="0" xfId="1904" applyFont="1" applyBorder="1" applyAlignment="1">
      <alignment horizontal="centerContinuous" vertical="center"/>
      <protection/>
    </xf>
    <xf numFmtId="0" fontId="33" fillId="0" borderId="0" xfId="1904" applyFont="1" applyBorder="1" applyAlignment="1">
      <alignment horizontal="centerContinuous" vertical="center"/>
      <protection/>
    </xf>
    <xf numFmtId="0" fontId="4" fillId="0" borderId="0" xfId="1904" applyFont="1" applyBorder="1" applyAlignment="1">
      <alignment horizontal="left"/>
      <protection/>
    </xf>
    <xf numFmtId="0" fontId="4" fillId="0" borderId="0" xfId="1904" applyFont="1" applyBorder="1" applyAlignment="1">
      <alignment horizontal="center"/>
      <protection/>
    </xf>
    <xf numFmtId="0" fontId="4" fillId="0" borderId="0" xfId="1997" applyFont="1" applyAlignment="1">
      <alignment/>
      <protection/>
    </xf>
    <xf numFmtId="49" fontId="6" fillId="79" borderId="30" xfId="1984" applyNumberFormat="1" applyFont="1" applyFill="1" applyBorder="1" applyAlignment="1">
      <alignment horizontal="left"/>
      <protection/>
    </xf>
    <xf numFmtId="49" fontId="6" fillId="79" borderId="19" xfId="1997" applyNumberFormat="1" applyFont="1" applyFill="1" applyBorder="1" applyAlignment="1">
      <alignment horizontal="center"/>
      <protection/>
    </xf>
    <xf numFmtId="49" fontId="6" fillId="79" borderId="41" xfId="1984" applyNumberFormat="1" applyFont="1" applyFill="1" applyBorder="1" applyAlignment="1">
      <alignment horizontal="left"/>
      <protection/>
    </xf>
    <xf numFmtId="49" fontId="6" fillId="79" borderId="36" xfId="1997" applyNumberFormat="1" applyFont="1" applyFill="1" applyBorder="1" applyAlignment="1">
      <alignment horizontal="center"/>
      <protection/>
    </xf>
    <xf numFmtId="49" fontId="6" fillId="79" borderId="33" xfId="1984" applyNumberFormat="1" applyFont="1" applyFill="1" applyBorder="1" applyAlignment="1">
      <alignment horizontal="left"/>
      <protection/>
    </xf>
    <xf numFmtId="0" fontId="4" fillId="0" borderId="0" xfId="1904" applyFont="1" applyBorder="1" applyAlignment="1">
      <alignment horizontal="left" vertical="top"/>
      <protection/>
    </xf>
    <xf numFmtId="0" fontId="4" fillId="0" borderId="0" xfId="1904" applyFont="1" applyBorder="1" applyAlignment="1">
      <alignment horizontal="right" vertical="top"/>
      <protection/>
    </xf>
    <xf numFmtId="49" fontId="4" fillId="0" borderId="0" xfId="1904" applyNumberFormat="1" applyFont="1" applyAlignment="1">
      <alignment/>
      <protection/>
    </xf>
    <xf numFmtId="0" fontId="4" fillId="0" borderId="0" xfId="1904" applyFont="1">
      <alignment/>
      <protection/>
    </xf>
    <xf numFmtId="0" fontId="19" fillId="0" borderId="0" xfId="1904" applyFont="1" applyBorder="1" applyAlignment="1">
      <alignment horizontal="centerContinuous" vertical="center"/>
      <protection/>
    </xf>
    <xf numFmtId="0" fontId="20" fillId="0" borderId="0" xfId="1904" applyFont="1" applyBorder="1" applyAlignment="1">
      <alignment horizontal="centerContinuous" vertical="center"/>
      <protection/>
    </xf>
    <xf numFmtId="0" fontId="7" fillId="0" borderId="0" xfId="1904" applyFont="1" applyFill="1" applyBorder="1" applyAlignment="1">
      <alignment wrapText="1"/>
      <protection/>
    </xf>
    <xf numFmtId="49" fontId="4" fillId="0" borderId="0" xfId="1904" applyNumberFormat="1" applyFont="1" applyFill="1" applyBorder="1" applyAlignment="1">
      <alignment/>
      <protection/>
    </xf>
    <xf numFmtId="49" fontId="22" fillId="0" borderId="0" xfId="1904" applyNumberFormat="1" applyFont="1" applyBorder="1" applyAlignment="1">
      <alignment/>
      <protection/>
    </xf>
    <xf numFmtId="49" fontId="6" fillId="0" borderId="0" xfId="1904" applyNumberFormat="1" applyFont="1" applyFill="1" applyBorder="1" applyAlignment="1">
      <alignment horizontal="centerContinuous" vertical="center" wrapText="1"/>
      <protection/>
    </xf>
    <xf numFmtId="49" fontId="4" fillId="0" borderId="0" xfId="1904" applyNumberFormat="1" applyFont="1">
      <alignment/>
      <protection/>
    </xf>
    <xf numFmtId="49" fontId="4" fillId="0" borderId="0" xfId="1904" applyNumberFormat="1" applyFont="1" applyFill="1" applyBorder="1">
      <alignment/>
      <protection/>
    </xf>
    <xf numFmtId="0" fontId="4" fillId="79" borderId="0" xfId="1904" applyFont="1" applyFill="1">
      <alignment/>
      <protection/>
    </xf>
    <xf numFmtId="0" fontId="17" fillId="0" borderId="0" xfId="1904" applyFont="1" applyBorder="1" applyAlignment="1">
      <alignment horizontal="centerContinuous" vertical="center" wrapText="1"/>
      <protection/>
    </xf>
    <xf numFmtId="0" fontId="2" fillId="0" borderId="0" xfId="1904" applyFont="1" applyAlignment="1">
      <alignment horizontal="centerContinuous" vertical="center" wrapText="1"/>
      <protection/>
    </xf>
    <xf numFmtId="0" fontId="25" fillId="0" borderId="0" xfId="1904" applyFont="1" applyBorder="1" applyAlignment="1">
      <alignment horizontal="centerContinuous" vertical="center"/>
      <protection/>
    </xf>
    <xf numFmtId="0" fontId="15" fillId="0" borderId="0" xfId="1904" applyFont="1" applyFill="1" applyBorder="1" applyAlignment="1">
      <alignment wrapText="1"/>
      <protection/>
    </xf>
    <xf numFmtId="0" fontId="33" fillId="0" borderId="0" xfId="1904" applyFont="1" applyBorder="1" applyAlignment="1">
      <alignment horizontal="centerContinuous" vertical="center"/>
      <protection/>
    </xf>
    <xf numFmtId="0" fontId="34" fillId="0" borderId="0" xfId="1904" applyFont="1" applyBorder="1" applyAlignment="1">
      <alignment horizontal="centerContinuous"/>
      <protection/>
    </xf>
    <xf numFmtId="0" fontId="34" fillId="0" borderId="0" xfId="1904" applyFont="1" applyBorder="1" applyAlignment="1">
      <alignment horizontal="centerContinuous" vertical="center"/>
      <protection/>
    </xf>
    <xf numFmtId="0" fontId="33" fillId="0" borderId="0" xfId="1904" applyFont="1" applyBorder="1" applyAlignment="1">
      <alignment horizontal="centerContinuous"/>
      <protection/>
    </xf>
    <xf numFmtId="3" fontId="6" fillId="0" borderId="26" xfId="1904" applyNumberFormat="1" applyFont="1" applyFill="1" applyBorder="1" applyAlignment="1">
      <alignment horizontal="center" wrapText="1"/>
      <protection/>
    </xf>
    <xf numFmtId="3" fontId="6" fillId="0" borderId="42" xfId="1904" applyNumberFormat="1" applyFont="1" applyFill="1" applyBorder="1" applyAlignment="1">
      <alignment horizontal="center" wrapText="1"/>
      <protection/>
    </xf>
    <xf numFmtId="3" fontId="6" fillId="0" borderId="43" xfId="1904" applyNumberFormat="1" applyFont="1" applyFill="1" applyBorder="1" applyAlignment="1">
      <alignment horizontal="center" wrapText="1"/>
      <protection/>
    </xf>
    <xf numFmtId="0" fontId="5" fillId="0" borderId="44" xfId="1904" applyFont="1" applyFill="1" applyBorder="1" applyAlignment="1">
      <alignment horizontal="center" wrapText="1"/>
      <protection/>
    </xf>
    <xf numFmtId="3" fontId="6" fillId="0" borderId="45" xfId="1904" applyNumberFormat="1" applyFont="1" applyFill="1" applyBorder="1" applyAlignment="1">
      <alignment horizontal="center" wrapText="1"/>
      <protection/>
    </xf>
    <xf numFmtId="0" fontId="5" fillId="0" borderId="46" xfId="1904" applyFont="1" applyFill="1" applyBorder="1" applyAlignment="1">
      <alignment horizontal="center" wrapText="1"/>
      <protection/>
    </xf>
    <xf numFmtId="3" fontId="6" fillId="0" borderId="47" xfId="1904" applyNumberFormat="1" applyFont="1" applyFill="1" applyBorder="1" applyAlignment="1">
      <alignment horizontal="center" wrapText="1"/>
      <protection/>
    </xf>
    <xf numFmtId="3" fontId="6" fillId="0" borderId="48" xfId="1904" applyNumberFormat="1" applyFont="1" applyFill="1" applyBorder="1" applyAlignment="1">
      <alignment horizontal="center" wrapText="1"/>
      <protection/>
    </xf>
    <xf numFmtId="49" fontId="5" fillId="0" borderId="30" xfId="1904" applyNumberFormat="1" applyFont="1" applyFill="1" applyBorder="1" applyAlignment="1">
      <alignment horizontal="center" wrapText="1"/>
      <protection/>
    </xf>
    <xf numFmtId="3" fontId="6" fillId="0" borderId="19" xfId="1904" applyNumberFormat="1" applyFont="1" applyFill="1" applyBorder="1" applyAlignment="1">
      <alignment horizontal="center" wrapText="1"/>
      <protection/>
    </xf>
    <xf numFmtId="0" fontId="4" fillId="80" borderId="25" xfId="1904" applyFont="1" applyFill="1" applyBorder="1" applyAlignment="1">
      <alignment horizontal="centerContinuous" vertical="center" wrapText="1"/>
      <protection/>
    </xf>
    <xf numFmtId="0" fontId="17" fillId="0" borderId="0" xfId="1904" applyFont="1" applyBorder="1" applyAlignment="1">
      <alignment horizontal="centerContinuous" vertical="center"/>
      <protection/>
    </xf>
    <xf numFmtId="0" fontId="2" fillId="0" borderId="0" xfId="1904" applyFont="1" applyBorder="1" applyAlignment="1">
      <alignment horizontal="centerContinuous" vertical="center"/>
      <protection/>
    </xf>
    <xf numFmtId="49" fontId="2" fillId="79" borderId="0" xfId="1904" applyNumberFormat="1" applyFont="1" applyFill="1" applyBorder="1" applyAlignment="1">
      <alignment horizontal="center"/>
      <protection/>
    </xf>
    <xf numFmtId="0" fontId="32" fillId="77" borderId="49" xfId="1904" applyFont="1" applyFill="1" applyBorder="1" applyAlignment="1">
      <alignment horizontal="center" vertical="center" wrapText="1"/>
      <protection/>
    </xf>
    <xf numFmtId="0" fontId="5" fillId="0" borderId="30" xfId="1904" applyFont="1" applyFill="1" applyBorder="1" applyAlignment="1">
      <alignment horizontal="center" wrapText="1"/>
      <protection/>
    </xf>
    <xf numFmtId="0" fontId="5" fillId="0" borderId="33" xfId="1904" applyFont="1" applyFill="1" applyBorder="1" applyAlignment="1">
      <alignment horizontal="center" wrapText="1"/>
      <protection/>
    </xf>
    <xf numFmtId="3" fontId="4" fillId="0" borderId="26" xfId="1904" applyNumberFormat="1" applyFont="1" applyBorder="1" applyAlignment="1">
      <alignment horizontal="center"/>
      <protection/>
    </xf>
    <xf numFmtId="3" fontId="4" fillId="0" borderId="19" xfId="1904" applyNumberFormat="1" applyFont="1" applyBorder="1" applyAlignment="1">
      <alignment horizontal="center"/>
      <protection/>
    </xf>
    <xf numFmtId="3" fontId="4" fillId="0" borderId="34" xfId="1904" applyNumberFormat="1" applyFont="1" applyBorder="1" applyAlignment="1">
      <alignment horizontal="center"/>
      <protection/>
    </xf>
    <xf numFmtId="3" fontId="4" fillId="0" borderId="37" xfId="1904" applyNumberFormat="1" applyFont="1" applyBorder="1" applyAlignment="1">
      <alignment horizontal="center"/>
      <protection/>
    </xf>
    <xf numFmtId="0" fontId="32" fillId="77" borderId="50" xfId="1904" applyFont="1" applyFill="1" applyBorder="1" applyAlignment="1">
      <alignment horizontal="center" wrapText="1"/>
      <protection/>
    </xf>
    <xf numFmtId="49" fontId="23" fillId="79" borderId="0" xfId="2673" applyNumberFormat="1" applyFont="1" applyFill="1" applyBorder="1" applyAlignment="1">
      <alignment/>
      <protection/>
    </xf>
    <xf numFmtId="0" fontId="31" fillId="77" borderId="51" xfId="1904" applyFont="1" applyFill="1" applyBorder="1" applyAlignment="1">
      <alignment horizontal="centerContinuous" vertical="center"/>
      <protection/>
    </xf>
    <xf numFmtId="0" fontId="31" fillId="77" borderId="52" xfId="1904" applyFont="1" applyFill="1" applyBorder="1" applyAlignment="1">
      <alignment horizontal="centerContinuous" vertical="center"/>
      <protection/>
    </xf>
    <xf numFmtId="0" fontId="31" fillId="77" borderId="53" xfId="1904" applyFont="1" applyFill="1" applyBorder="1" applyAlignment="1">
      <alignment horizontal="centerContinuous" vertical="center"/>
      <protection/>
    </xf>
    <xf numFmtId="0" fontId="32" fillId="81" borderId="54" xfId="1904" applyFont="1" applyFill="1" applyBorder="1" applyAlignment="1">
      <alignment horizontal="center" wrapText="1"/>
      <protection/>
    </xf>
    <xf numFmtId="0" fontId="32" fillId="81" borderId="55" xfId="1904" applyFont="1" applyFill="1" applyBorder="1" applyAlignment="1">
      <alignment horizontal="centerContinuous" vertical="center" wrapText="1"/>
      <protection/>
    </xf>
    <xf numFmtId="0" fontId="32" fillId="81" borderId="56" xfId="1904" applyFont="1" applyFill="1" applyBorder="1" applyAlignment="1">
      <alignment horizontal="centerContinuous" vertical="center" wrapText="1"/>
      <protection/>
    </xf>
    <xf numFmtId="0" fontId="32" fillId="81" borderId="57" xfId="1904" applyFont="1" applyFill="1" applyBorder="1" applyAlignment="1">
      <alignment horizontal="centerContinuous" vertical="center" wrapText="1"/>
      <protection/>
    </xf>
    <xf numFmtId="0" fontId="32" fillId="81" borderId="58" xfId="1904" applyFont="1" applyFill="1" applyBorder="1" applyAlignment="1">
      <alignment horizontal="center" vertical="center" wrapText="1"/>
      <protection/>
    </xf>
    <xf numFmtId="49" fontId="32" fillId="81" borderId="59" xfId="1904" applyNumberFormat="1" applyFont="1" applyFill="1" applyBorder="1" applyAlignment="1">
      <alignment horizontal="centerContinuous" vertical="center" wrapText="1"/>
      <protection/>
    </xf>
    <xf numFmtId="49" fontId="32" fillId="81" borderId="60" xfId="1904" applyNumberFormat="1" applyFont="1" applyFill="1" applyBorder="1" applyAlignment="1">
      <alignment horizontal="centerContinuous" vertical="center" wrapText="1"/>
      <protection/>
    </xf>
    <xf numFmtId="0" fontId="6" fillId="0" borderId="30" xfId="1904" applyFont="1" applyFill="1" applyBorder="1" applyAlignment="1">
      <alignment horizontal="center" vertical="center" wrapText="1"/>
      <protection/>
    </xf>
    <xf numFmtId="0" fontId="6" fillId="0" borderId="26" xfId="1904" applyFont="1" applyFill="1" applyBorder="1" applyAlignment="1">
      <alignment horizontal="centerContinuous" vertical="center" wrapText="1"/>
      <protection/>
    </xf>
    <xf numFmtId="0" fontId="6" fillId="0" borderId="19" xfId="1904" applyFont="1" applyFill="1" applyBorder="1" applyAlignment="1">
      <alignment horizontal="centerContinuous" vertical="center" wrapText="1"/>
      <protection/>
    </xf>
    <xf numFmtId="0" fontId="6" fillId="0" borderId="33" xfId="1904" applyFont="1" applyFill="1" applyBorder="1" applyAlignment="1">
      <alignment horizontal="center" vertical="center" wrapText="1"/>
      <protection/>
    </xf>
    <xf numFmtId="0" fontId="6" fillId="0" borderId="34" xfId="1904" applyFont="1" applyFill="1" applyBorder="1" applyAlignment="1">
      <alignment horizontal="centerContinuous" vertical="center" wrapText="1"/>
      <protection/>
    </xf>
    <xf numFmtId="0" fontId="6" fillId="0" borderId="37" xfId="1904" applyFont="1" applyFill="1" applyBorder="1" applyAlignment="1">
      <alignment horizontal="centerContinuous" vertical="center" wrapText="1"/>
      <protection/>
    </xf>
    <xf numFmtId="0" fontId="5" fillId="0" borderId="61" xfId="1904" applyFont="1" applyFill="1" applyBorder="1" applyAlignment="1">
      <alignment horizontal="centerContinuous" vertical="center" wrapText="1"/>
      <protection/>
    </xf>
    <xf numFmtId="0" fontId="6" fillId="0" borderId="62" xfId="1904" applyFont="1" applyFill="1" applyBorder="1" applyAlignment="1">
      <alignment horizontal="centerContinuous" vertical="center" wrapText="1"/>
      <protection/>
    </xf>
    <xf numFmtId="0" fontId="6" fillId="0" borderId="63" xfId="1904" applyFont="1" applyFill="1" applyBorder="1" applyAlignment="1">
      <alignment horizontal="centerContinuous" vertical="center" wrapText="1"/>
      <protection/>
    </xf>
    <xf numFmtId="0" fontId="6" fillId="0" borderId="64" xfId="1904" applyFont="1" applyFill="1" applyBorder="1" applyAlignment="1">
      <alignment horizontal="center" vertical="center" wrapText="1"/>
      <protection/>
    </xf>
    <xf numFmtId="0" fontId="6" fillId="0" borderId="65" xfId="1904" applyFont="1" applyFill="1" applyBorder="1" applyAlignment="1">
      <alignment horizontal="centerContinuous" vertical="center" wrapText="1"/>
      <protection/>
    </xf>
    <xf numFmtId="0" fontId="6" fillId="0" borderId="66" xfId="1904" applyFont="1" applyFill="1" applyBorder="1" applyAlignment="1">
      <alignment horizontal="centerContinuous" vertical="center" wrapText="1"/>
      <protection/>
    </xf>
    <xf numFmtId="0" fontId="6" fillId="0" borderId="67" xfId="1904" applyFont="1" applyFill="1" applyBorder="1" applyAlignment="1">
      <alignment horizontal="center" vertical="center" wrapText="1"/>
      <protection/>
    </xf>
    <xf numFmtId="0" fontId="6" fillId="0" borderId="68" xfId="1904" applyFont="1" applyFill="1" applyBorder="1" applyAlignment="1">
      <alignment horizontal="centerContinuous" vertical="center" wrapText="1"/>
      <protection/>
    </xf>
    <xf numFmtId="0" fontId="6" fillId="0" borderId="69" xfId="1904" applyFont="1" applyFill="1" applyBorder="1" applyAlignment="1">
      <alignment horizontal="centerContinuous" vertical="center" wrapText="1"/>
      <protection/>
    </xf>
    <xf numFmtId="0" fontId="5" fillId="0" borderId="70" xfId="1904" applyFont="1" applyFill="1" applyBorder="1" applyAlignment="1">
      <alignment horizontal="centerContinuous" vertical="center" wrapText="1"/>
      <protection/>
    </xf>
    <xf numFmtId="0" fontId="6" fillId="0" borderId="71" xfId="1904" applyFont="1" applyFill="1" applyBorder="1" applyAlignment="1">
      <alignment horizontal="centerContinuous" vertical="center" wrapText="1"/>
      <protection/>
    </xf>
    <xf numFmtId="0" fontId="6" fillId="0" borderId="72" xfId="1904" applyFont="1" applyFill="1" applyBorder="1" applyAlignment="1">
      <alignment horizontal="centerContinuous" vertical="center" wrapText="1"/>
      <protection/>
    </xf>
    <xf numFmtId="0" fontId="6" fillId="0" borderId="73" xfId="1904" applyFont="1" applyFill="1" applyBorder="1" applyAlignment="1">
      <alignment horizontal="center" vertical="center" wrapText="1"/>
      <protection/>
    </xf>
    <xf numFmtId="0" fontId="6" fillId="0" borderId="74" xfId="1904" applyFont="1" applyFill="1" applyBorder="1" applyAlignment="1">
      <alignment horizontal="centerContinuous" vertical="center" wrapText="1"/>
      <protection/>
    </xf>
    <xf numFmtId="0" fontId="6" fillId="0" borderId="75" xfId="1904" applyFont="1" applyFill="1" applyBorder="1" applyAlignment="1">
      <alignment horizontal="centerContinuous" vertical="center" wrapText="1"/>
      <protection/>
    </xf>
    <xf numFmtId="0" fontId="6" fillId="0" borderId="76" xfId="1904" applyFont="1" applyFill="1" applyBorder="1" applyAlignment="1">
      <alignment horizontal="centerContinuous" vertical="center" wrapText="1"/>
      <protection/>
    </xf>
    <xf numFmtId="0" fontId="6" fillId="0" borderId="77" xfId="1904" applyFont="1" applyFill="1" applyBorder="1" applyAlignment="1">
      <alignment horizontal="center" vertical="center" wrapText="1"/>
      <protection/>
    </xf>
    <xf numFmtId="0" fontId="6" fillId="0" borderId="78" xfId="1904" applyFont="1" applyFill="1" applyBorder="1" applyAlignment="1">
      <alignment horizontal="centerContinuous" vertical="center" wrapText="1"/>
      <protection/>
    </xf>
    <xf numFmtId="0" fontId="6" fillId="0" borderId="79" xfId="1904" applyFont="1" applyFill="1" applyBorder="1" applyAlignment="1">
      <alignment horizontal="centerContinuous" vertical="center" wrapText="1"/>
      <protection/>
    </xf>
    <xf numFmtId="0" fontId="6" fillId="0" borderId="80" xfId="1904" applyFont="1" applyFill="1" applyBorder="1" applyAlignment="1">
      <alignment horizontal="centerContinuous" vertical="center" wrapText="1"/>
      <protection/>
    </xf>
    <xf numFmtId="0" fontId="5" fillId="0" borderId="81" xfId="1904" applyFont="1" applyFill="1" applyBorder="1" applyAlignment="1">
      <alignment horizontal="centerContinuous" vertical="center" wrapText="1"/>
      <protection/>
    </xf>
    <xf numFmtId="0" fontId="6" fillId="0" borderId="82" xfId="1904" applyFont="1" applyFill="1" applyBorder="1" applyAlignment="1">
      <alignment horizontal="centerContinuous" vertical="center" wrapText="1"/>
      <protection/>
    </xf>
    <xf numFmtId="0" fontId="6" fillId="0" borderId="83" xfId="1904" applyFont="1" applyFill="1" applyBorder="1" applyAlignment="1">
      <alignment horizontal="centerContinuous" vertical="center" wrapText="1"/>
      <protection/>
    </xf>
    <xf numFmtId="0" fontId="6" fillId="0" borderId="41" xfId="1904" applyFont="1" applyFill="1" applyBorder="1" applyAlignment="1">
      <alignment horizontal="center" vertical="center" wrapText="1"/>
      <protection/>
    </xf>
    <xf numFmtId="0" fontId="6" fillId="0" borderId="35" xfId="1904" applyFont="1" applyFill="1" applyBorder="1" applyAlignment="1">
      <alignment horizontal="centerContinuous" vertical="center" wrapText="1"/>
      <protection/>
    </xf>
    <xf numFmtId="0" fontId="6" fillId="0" borderId="36" xfId="1904" applyFont="1" applyFill="1" applyBorder="1" applyAlignment="1">
      <alignment horizontal="centerContinuous" vertical="center" wrapText="1"/>
      <protection/>
    </xf>
    <xf numFmtId="0" fontId="5" fillId="0" borderId="84" xfId="1904" applyFont="1" applyFill="1" applyBorder="1" applyAlignment="1">
      <alignment horizontal="centerContinuous" vertical="center" wrapText="1"/>
      <protection/>
    </xf>
    <xf numFmtId="0" fontId="6" fillId="0" borderId="85" xfId="1904" applyFont="1" applyFill="1" applyBorder="1" applyAlignment="1">
      <alignment horizontal="centerContinuous" vertical="center" wrapText="1"/>
      <protection/>
    </xf>
    <xf numFmtId="0" fontId="6" fillId="0" borderId="86" xfId="1904" applyFont="1" applyFill="1" applyBorder="1" applyAlignment="1">
      <alignment horizontal="centerContinuous" vertical="center" wrapText="1"/>
      <protection/>
    </xf>
    <xf numFmtId="0" fontId="6" fillId="0" borderId="30" xfId="1904" applyFont="1" applyBorder="1" applyAlignment="1">
      <alignment horizontal="left" vertical="center" wrapText="1"/>
      <protection/>
    </xf>
    <xf numFmtId="0" fontId="30" fillId="0" borderId="26" xfId="1904" applyFont="1" applyBorder="1" applyAlignment="1">
      <alignment horizontal="center" vertical="center"/>
      <protection/>
    </xf>
    <xf numFmtId="0" fontId="6" fillId="0" borderId="19" xfId="1904" applyFont="1" applyBorder="1" applyAlignment="1">
      <alignment horizontal="center" vertical="center" wrapText="1"/>
      <protection/>
    </xf>
    <xf numFmtId="0" fontId="37" fillId="0" borderId="0" xfId="1904" applyFont="1" applyBorder="1" applyAlignment="1">
      <alignment horizontal="centerContinuous" vertical="center"/>
      <protection/>
    </xf>
    <xf numFmtId="0" fontId="38" fillId="0" borderId="0" xfId="1904" applyFont="1" applyBorder="1" applyAlignment="1">
      <alignment horizontal="centerContinuous" vertical="center"/>
      <protection/>
    </xf>
    <xf numFmtId="0" fontId="4" fillId="0" borderId="34" xfId="1904" applyFont="1" applyBorder="1" applyAlignment="1">
      <alignment horizontal="centerContinuous" vertical="center" wrapText="1"/>
      <protection/>
    </xf>
    <xf numFmtId="0" fontId="4" fillId="0" borderId="37" xfId="1904" applyFont="1" applyBorder="1" applyAlignment="1">
      <alignment horizontal="centerContinuous" vertical="center" wrapText="1"/>
      <protection/>
    </xf>
    <xf numFmtId="0" fontId="6" fillId="0" borderId="0" xfId="1904" applyFont="1" applyBorder="1" applyAlignment="1">
      <alignment horizontal="justify" wrapText="1"/>
      <protection/>
    </xf>
    <xf numFmtId="49" fontId="3" fillId="79" borderId="0" xfId="1904" applyNumberFormat="1" applyFont="1" applyFill="1" applyBorder="1">
      <alignment/>
      <protection/>
    </xf>
    <xf numFmtId="0" fontId="32" fillId="77" borderId="87" xfId="1904" applyFont="1" applyFill="1" applyBorder="1" applyAlignment="1">
      <alignment horizontal="centerContinuous" vertical="center" wrapText="1"/>
      <protection/>
    </xf>
    <xf numFmtId="0" fontId="32" fillId="77" borderId="88" xfId="1904" applyFont="1" applyFill="1" applyBorder="1" applyAlignment="1">
      <alignment horizontal="centerContinuous" vertical="center" wrapText="1"/>
      <protection/>
    </xf>
    <xf numFmtId="0" fontId="4" fillId="80" borderId="83" xfId="1904" applyFont="1" applyFill="1" applyBorder="1" applyAlignment="1">
      <alignment horizontal="centerContinuous" vertical="center" wrapText="1"/>
      <protection/>
    </xf>
    <xf numFmtId="0" fontId="32" fillId="77" borderId="89" xfId="1904" applyFont="1" applyFill="1" applyBorder="1" applyAlignment="1">
      <alignment horizontal="center" vertical="center" wrapText="1"/>
      <protection/>
    </xf>
    <xf numFmtId="0" fontId="32" fillId="77" borderId="90" xfId="1904" applyFont="1" applyFill="1" applyBorder="1" applyAlignment="1">
      <alignment horizontal="center" vertical="center" wrapText="1"/>
      <protection/>
    </xf>
    <xf numFmtId="0" fontId="6" fillId="0" borderId="91" xfId="1904" applyFont="1" applyFill="1" applyBorder="1" applyAlignment="1">
      <alignment horizontal="center" vertical="center" wrapText="1"/>
      <protection/>
    </xf>
    <xf numFmtId="0" fontId="6" fillId="0" borderId="92" xfId="1904" applyFont="1" applyFill="1" applyBorder="1" applyAlignment="1">
      <alignment horizontal="center" vertical="center" wrapText="1"/>
      <protection/>
    </xf>
    <xf numFmtId="0" fontId="6" fillId="0" borderId="93" xfId="1904" applyFont="1" applyFill="1" applyBorder="1" applyAlignment="1">
      <alignment horizontal="centerContinuous" vertical="center" wrapText="1"/>
      <protection/>
    </xf>
    <xf numFmtId="0" fontId="4" fillId="0" borderId="93" xfId="1904" applyFont="1" applyBorder="1" applyAlignment="1">
      <alignment horizontal="centerContinuous" vertical="center" wrapText="1"/>
      <protection/>
    </xf>
    <xf numFmtId="0" fontId="4" fillId="0" borderId="94" xfId="1904" applyFont="1" applyBorder="1" applyAlignment="1">
      <alignment horizontal="centerContinuous" vertical="center" wrapText="1"/>
      <protection/>
    </xf>
    <xf numFmtId="0" fontId="31" fillId="77" borderId="20" xfId="1904" applyFont="1" applyFill="1" applyBorder="1" applyAlignment="1">
      <alignment horizontal="centerContinuous" vertical="center" wrapText="1"/>
      <protection/>
    </xf>
    <xf numFmtId="0" fontId="31" fillId="77" borderId="21" xfId="1904" applyFont="1" applyFill="1" applyBorder="1" applyAlignment="1">
      <alignment horizontal="centerContinuous" vertical="center" wrapText="1"/>
      <protection/>
    </xf>
    <xf numFmtId="0" fontId="31" fillId="77" borderId="22" xfId="1904" applyFont="1" applyFill="1" applyBorder="1" applyAlignment="1">
      <alignment horizontal="centerContinuous" vertical="center" wrapText="1"/>
      <protection/>
    </xf>
    <xf numFmtId="0" fontId="32" fillId="80" borderId="54" xfId="1904" applyFont="1" applyFill="1" applyBorder="1" applyAlignment="1">
      <alignment horizontal="center"/>
      <protection/>
    </xf>
    <xf numFmtId="0" fontId="32" fillId="80" borderId="95" xfId="1904" applyFont="1" applyFill="1" applyBorder="1" applyAlignment="1">
      <alignment horizontal="center" wrapText="1"/>
      <protection/>
    </xf>
    <xf numFmtId="0" fontId="32" fillId="80" borderId="95" xfId="1904" applyFont="1" applyFill="1" applyBorder="1" applyAlignment="1">
      <alignment horizontal="center" vertical="center" wrapText="1"/>
      <protection/>
    </xf>
    <xf numFmtId="0" fontId="32" fillId="80" borderId="96" xfId="1904" applyFont="1" applyFill="1" applyBorder="1" applyAlignment="1">
      <alignment horizontal="center" vertical="center" wrapText="1"/>
      <protection/>
    </xf>
    <xf numFmtId="0" fontId="6" fillId="0" borderId="41" xfId="1904" applyFont="1" applyBorder="1" applyAlignment="1">
      <alignment horizontal="left" vertical="center" wrapText="1"/>
      <protection/>
    </xf>
    <xf numFmtId="0" fontId="6" fillId="0" borderId="35" xfId="1904" applyFont="1" applyBorder="1" applyAlignment="1">
      <alignment horizontal="center" vertical="center" wrapText="1"/>
      <protection/>
    </xf>
    <xf numFmtId="0" fontId="30" fillId="0" borderId="35" xfId="1904" applyFont="1" applyBorder="1" applyAlignment="1">
      <alignment horizontal="center" vertical="center"/>
      <protection/>
    </xf>
    <xf numFmtId="0" fontId="6" fillId="0" borderId="36" xfId="1904" applyFont="1" applyBorder="1" applyAlignment="1">
      <alignment horizontal="center" vertical="center" wrapText="1"/>
      <protection/>
    </xf>
    <xf numFmtId="0" fontId="57" fillId="0" borderId="0" xfId="1904" applyFont="1" applyBorder="1" applyAlignment="1">
      <alignment horizontal="center" vertical="center"/>
      <protection/>
    </xf>
    <xf numFmtId="0" fontId="6" fillId="0" borderId="26" xfId="1904" applyFont="1" applyBorder="1" applyAlignment="1">
      <alignment horizontal="center" vertical="center"/>
      <protection/>
    </xf>
    <xf numFmtId="0" fontId="30" fillId="0" borderId="19" xfId="1904" applyFont="1" applyBorder="1" applyAlignment="1">
      <alignment horizontal="center" vertical="center" wrapText="1"/>
      <protection/>
    </xf>
    <xf numFmtId="0" fontId="5" fillId="0" borderId="30" xfId="1904" applyFont="1" applyBorder="1" applyAlignment="1">
      <alignment horizontal="left" vertical="center" wrapText="1"/>
      <protection/>
    </xf>
    <xf numFmtId="0" fontId="57" fillId="0" borderId="26" xfId="1904" applyFont="1" applyBorder="1" applyAlignment="1">
      <alignment horizontal="center" vertical="center"/>
      <protection/>
    </xf>
    <xf numFmtId="0" fontId="30" fillId="0" borderId="26" xfId="2060" applyFont="1" applyFill="1" applyBorder="1" applyAlignment="1">
      <alignment horizontal="center" vertical="center"/>
      <protection/>
    </xf>
    <xf numFmtId="0" fontId="30" fillId="0" borderId="33" xfId="1904" applyFont="1" applyBorder="1" applyAlignment="1">
      <alignment horizontal="left" vertical="center" wrapText="1"/>
      <protection/>
    </xf>
    <xf numFmtId="0" fontId="57" fillId="0" borderId="34" xfId="1904" applyFont="1" applyBorder="1" applyAlignment="1">
      <alignment horizontal="center" vertical="center"/>
      <protection/>
    </xf>
    <xf numFmtId="0" fontId="30" fillId="0" borderId="34" xfId="2060" applyFont="1" applyFill="1" applyBorder="1" applyAlignment="1">
      <alignment horizontal="center" vertical="center"/>
      <protection/>
    </xf>
    <xf numFmtId="0" fontId="30" fillId="0" borderId="37" xfId="1904" applyFont="1" applyBorder="1" applyAlignment="1">
      <alignment horizontal="center" vertical="center" wrapText="1"/>
      <protection/>
    </xf>
    <xf numFmtId="0" fontId="4" fillId="0" borderId="0" xfId="1904" applyAlignment="1">
      <alignment/>
      <protection/>
    </xf>
    <xf numFmtId="49" fontId="5" fillId="0" borderId="0" xfId="1904" applyNumberFormat="1" applyFont="1" applyFill="1" applyBorder="1" applyAlignment="1">
      <alignment horizontal="centerContinuous" vertical="center" wrapText="1"/>
      <protection/>
    </xf>
    <xf numFmtId="49" fontId="2" fillId="79" borderId="26" xfId="1904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15" fillId="77" borderId="81" xfId="1980" applyFont="1" applyFill="1" applyBorder="1" applyAlignment="1">
      <alignment horizontal="center" vertical="center" wrapText="1"/>
      <protection/>
    </xf>
    <xf numFmtId="49" fontId="24" fillId="0" borderId="0" xfId="2673" applyNumberFormat="1" applyFont="1" applyFill="1" applyBorder="1" applyAlignment="1">
      <alignment/>
      <protection/>
    </xf>
    <xf numFmtId="49" fontId="2" fillId="0" borderId="0" xfId="1980" applyNumberFormat="1" applyFont="1" applyFill="1" applyBorder="1" applyAlignment="1">
      <alignment horizontal="center"/>
      <protection/>
    </xf>
    <xf numFmtId="49" fontId="24" fillId="0" borderId="33" xfId="2673" applyNumberFormat="1" applyFont="1" applyFill="1" applyBorder="1" applyAlignment="1">
      <alignment/>
      <protection/>
    </xf>
    <xf numFmtId="0" fontId="15" fillId="82" borderId="97" xfId="1904" applyFont="1" applyFill="1" applyBorder="1" applyAlignment="1">
      <alignment horizontal="center" vertical="center" wrapText="1"/>
      <protection/>
    </xf>
    <xf numFmtId="0" fontId="15" fillId="83" borderId="98" xfId="1904" applyFont="1" applyFill="1" applyBorder="1" applyAlignment="1">
      <alignment horizontal="center" vertical="center" wrapText="1"/>
      <protection/>
    </xf>
    <xf numFmtId="0" fontId="15" fillId="82" borderId="99" xfId="1904" applyFont="1" applyFill="1" applyBorder="1" applyAlignment="1">
      <alignment horizontal="center" vertical="center" wrapText="1"/>
      <protection/>
    </xf>
    <xf numFmtId="0" fontId="15" fillId="83" borderId="99" xfId="1904" applyFont="1" applyFill="1" applyBorder="1" applyAlignment="1">
      <alignment horizontal="centerContinuous" vertical="center" wrapText="1"/>
      <protection/>
    </xf>
    <xf numFmtId="0" fontId="18" fillId="83" borderId="54" xfId="1904" applyFont="1" applyFill="1" applyBorder="1" applyAlignment="1">
      <alignment horizontal="center" vertical="center"/>
      <protection/>
    </xf>
    <xf numFmtId="183" fontId="5" fillId="0" borderId="0" xfId="1904" applyNumberFormat="1" applyFont="1" applyBorder="1" applyAlignment="1">
      <alignment horizontal="centerContinuous" vertical="center" wrapText="1"/>
      <protection/>
    </xf>
    <xf numFmtId="3" fontId="5" fillId="0" borderId="100" xfId="1904" applyNumberFormat="1" applyFont="1" applyFill="1" applyBorder="1" applyAlignment="1">
      <alignment horizontal="center" wrapText="1"/>
      <protection/>
    </xf>
    <xf numFmtId="3" fontId="5" fillId="0" borderId="43" xfId="1904" applyNumberFormat="1" applyFont="1" applyFill="1" applyBorder="1" applyAlignment="1">
      <alignment horizontal="center" wrapText="1"/>
      <protection/>
    </xf>
    <xf numFmtId="3" fontId="5" fillId="0" borderId="42" xfId="1904" applyNumberFormat="1" applyFont="1" applyFill="1" applyBorder="1" applyAlignment="1">
      <alignment horizontal="center" wrapText="1"/>
      <protection/>
    </xf>
    <xf numFmtId="3" fontId="6" fillId="0" borderId="100" xfId="1904" applyNumberFormat="1" applyFont="1" applyFill="1" applyBorder="1" applyAlignment="1">
      <alignment horizontal="center" wrapText="1"/>
      <protection/>
    </xf>
    <xf numFmtId="3" fontId="6" fillId="0" borderId="37" xfId="2893" applyNumberFormat="1" applyFont="1" applyFill="1" applyBorder="1" applyAlignment="1">
      <alignment horizontal="center"/>
      <protection/>
    </xf>
    <xf numFmtId="3" fontId="6" fillId="0" borderId="34" xfId="2893" applyNumberFormat="1" applyFont="1" applyFill="1" applyBorder="1" applyAlignment="1">
      <alignment horizontal="center"/>
      <protection/>
    </xf>
    <xf numFmtId="0" fontId="0" fillId="0" borderId="0" xfId="0" applyAlignment="1">
      <alignment horizontal="centerContinuous" vertical="center" wrapText="1"/>
    </xf>
    <xf numFmtId="0" fontId="5" fillId="0" borderId="101" xfId="1904" applyFont="1" applyFill="1" applyBorder="1" applyAlignment="1">
      <alignment horizontal="center" wrapText="1"/>
      <protection/>
    </xf>
    <xf numFmtId="0" fontId="5" fillId="0" borderId="102" xfId="1904" applyFont="1" applyFill="1" applyBorder="1" applyAlignment="1">
      <alignment horizontal="center" wrapText="1"/>
      <protection/>
    </xf>
    <xf numFmtId="0" fontId="32" fillId="77" borderId="103" xfId="1904" applyFont="1" applyFill="1" applyBorder="1" applyAlignment="1">
      <alignment horizontal="center" vertical="center" wrapText="1"/>
      <protection/>
    </xf>
    <xf numFmtId="0" fontId="18" fillId="77" borderId="23" xfId="1904" applyFont="1" applyFill="1" applyBorder="1" applyAlignment="1">
      <alignment horizontal="centerContinuous" vertical="center" wrapText="1"/>
      <protection/>
    </xf>
    <xf numFmtId="0" fontId="18" fillId="77" borderId="24" xfId="1904" applyFont="1" applyFill="1" applyBorder="1" applyAlignment="1">
      <alignment horizontal="centerContinuous" vertical="center" wrapText="1"/>
      <protection/>
    </xf>
    <xf numFmtId="0" fontId="32" fillId="77" borderId="104" xfId="1904" applyFont="1" applyFill="1" applyBorder="1" applyAlignment="1">
      <alignment horizontal="centerContinuous" vertical="center" wrapText="1"/>
      <protection/>
    </xf>
    <xf numFmtId="0" fontId="18" fillId="77" borderId="25" xfId="1904" applyFont="1" applyFill="1" applyBorder="1" applyAlignment="1">
      <alignment horizontal="centerContinuous" vertical="center" wrapText="1"/>
      <protection/>
    </xf>
    <xf numFmtId="0" fontId="2" fillId="0" borderId="30" xfId="1904" applyFont="1" applyBorder="1" applyAlignment="1">
      <alignment/>
      <protection/>
    </xf>
    <xf numFmtId="0" fontId="0" fillId="0" borderId="0" xfId="0" applyAlignment="1">
      <alignment/>
    </xf>
    <xf numFmtId="0" fontId="4" fillId="0" borderId="0" xfId="1904" applyFont="1" applyBorder="1">
      <alignment/>
      <protection/>
    </xf>
    <xf numFmtId="49" fontId="2" fillId="84" borderId="0" xfId="1904" applyNumberFormat="1" applyFont="1" applyFill="1" applyBorder="1" applyAlignment="1">
      <alignment horizontal="center"/>
      <protection/>
    </xf>
    <xf numFmtId="49" fontId="23" fillId="84" borderId="0" xfId="2673" applyNumberFormat="1" applyFont="1" applyFill="1" applyBorder="1" applyAlignment="1">
      <alignment/>
      <protection/>
    </xf>
    <xf numFmtId="49" fontId="3" fillId="84" borderId="0" xfId="1904" applyNumberFormat="1" applyFont="1" applyFill="1" applyBorder="1">
      <alignment/>
      <protection/>
    </xf>
    <xf numFmtId="49" fontId="4" fillId="84" borderId="0" xfId="1904" applyNumberFormat="1" applyFont="1" applyFill="1" applyAlignment="1">
      <alignment/>
      <protection/>
    </xf>
    <xf numFmtId="49" fontId="3" fillId="84" borderId="0" xfId="1904" applyNumberFormat="1" applyFont="1" applyFill="1" applyBorder="1" applyAlignment="1">
      <alignment horizontal="centerContinuous" vertical="center" wrapText="1"/>
      <protection/>
    </xf>
    <xf numFmtId="49" fontId="4" fillId="84" borderId="0" xfId="1904" applyNumberFormat="1" applyFont="1" applyFill="1" applyAlignment="1">
      <alignment horizontal="centerContinuous" vertical="center" wrapText="1"/>
      <protection/>
    </xf>
    <xf numFmtId="3" fontId="5" fillId="0" borderId="26" xfId="1904" applyNumberFormat="1" applyFont="1" applyFill="1" applyBorder="1" applyAlignment="1">
      <alignment horizontal="center" wrapText="1"/>
      <protection/>
    </xf>
    <xf numFmtId="0" fontId="107" fillId="0" borderId="30" xfId="2202" applyFont="1" applyBorder="1" applyAlignment="1">
      <alignment vertical="center" wrapText="1"/>
      <protection/>
    </xf>
    <xf numFmtId="0" fontId="107" fillId="0" borderId="33" xfId="2202" applyFont="1" applyBorder="1" applyAlignment="1">
      <alignment vertical="center" wrapText="1"/>
      <protection/>
    </xf>
    <xf numFmtId="0" fontId="5" fillId="0" borderId="34" xfId="2203" applyFont="1" applyBorder="1" applyAlignment="1">
      <alignment horizontal="center" vertical="center" wrapText="1"/>
      <protection/>
    </xf>
    <xf numFmtId="0" fontId="4" fillId="0" borderId="0" xfId="2893" applyFont="1" applyBorder="1" applyAlignment="1">
      <alignment horizontal="centerContinuous" vertical="center" wrapText="1"/>
      <protection/>
    </xf>
    <xf numFmtId="0" fontId="4" fillId="0" borderId="0" xfId="1997" applyFont="1" applyAlignment="1">
      <alignment horizontal="centerContinuous" vertical="center" wrapText="1"/>
      <protection/>
    </xf>
    <xf numFmtId="0" fontId="5" fillId="0" borderId="37" xfId="2203" applyFont="1" applyBorder="1" applyAlignment="1">
      <alignment horizontal="center"/>
      <protection/>
    </xf>
    <xf numFmtId="0" fontId="7" fillId="0" borderId="30" xfId="1904" applyFont="1" applyFill="1" applyBorder="1" applyAlignment="1">
      <alignment/>
      <protection/>
    </xf>
    <xf numFmtId="0" fontId="2" fillId="0" borderId="0" xfId="1904" applyNumberFormat="1" applyFont="1" applyFill="1" applyBorder="1" applyAlignment="1">
      <alignment horizontal="center"/>
      <protection/>
    </xf>
    <xf numFmtId="0" fontId="4" fillId="84" borderId="0" xfId="1904" applyFont="1" applyFill="1">
      <alignment/>
      <protection/>
    </xf>
    <xf numFmtId="49" fontId="3" fillId="84" borderId="0" xfId="1904" applyNumberFormat="1" applyFont="1" applyFill="1" applyBorder="1">
      <alignment/>
      <protection/>
    </xf>
    <xf numFmtId="49" fontId="4" fillId="84" borderId="0" xfId="1904" applyNumberFormat="1" applyFont="1" applyFill="1" applyAlignment="1">
      <alignment/>
      <protection/>
    </xf>
    <xf numFmtId="49" fontId="108" fillId="84" borderId="105" xfId="1904" applyNumberFormat="1" applyFont="1" applyFill="1" applyBorder="1" applyAlignment="1">
      <alignment/>
      <protection/>
    </xf>
    <xf numFmtId="0" fontId="105" fillId="84" borderId="0" xfId="1904" applyFont="1" applyFill="1">
      <alignment/>
      <protection/>
    </xf>
    <xf numFmtId="49" fontId="108" fillId="84" borderId="0" xfId="1904" applyNumberFormat="1" applyFont="1" applyFill="1" applyBorder="1" applyAlignment="1">
      <alignment/>
      <protection/>
    </xf>
    <xf numFmtId="0" fontId="105" fillId="84" borderId="0" xfId="1904" applyFont="1" applyFill="1" applyAlignment="1">
      <alignment/>
      <protection/>
    </xf>
    <xf numFmtId="49" fontId="105" fillId="84" borderId="0" xfId="1904" applyNumberFormat="1" applyFont="1" applyFill="1" applyAlignment="1">
      <alignment/>
      <protection/>
    </xf>
    <xf numFmtId="49" fontId="105" fillId="84" borderId="0" xfId="1904" applyNumberFormat="1" applyFont="1" applyFill="1" applyBorder="1" applyAlignment="1">
      <alignment/>
      <protection/>
    </xf>
    <xf numFmtId="49" fontId="22" fillId="84" borderId="105" xfId="1904" applyNumberFormat="1" applyFont="1" applyFill="1" applyBorder="1" applyAlignment="1">
      <alignment/>
      <protection/>
    </xf>
    <xf numFmtId="49" fontId="4" fillId="84" borderId="0" xfId="1904" applyNumberFormat="1" applyFont="1" applyFill="1" applyBorder="1" applyAlignment="1">
      <alignment/>
      <protection/>
    </xf>
    <xf numFmtId="49" fontId="22" fillId="84" borderId="0" xfId="1904" applyNumberFormat="1" applyFont="1" applyFill="1" applyBorder="1" applyAlignment="1">
      <alignment/>
      <protection/>
    </xf>
    <xf numFmtId="49" fontId="55" fillId="84" borderId="0" xfId="1904" applyNumberFormat="1" applyFont="1" applyFill="1" applyBorder="1" applyAlignment="1">
      <alignment wrapText="1"/>
      <protection/>
    </xf>
    <xf numFmtId="49" fontId="2" fillId="0" borderId="26" xfId="1904" applyNumberFormat="1" applyFont="1" applyFill="1" applyBorder="1" applyAlignment="1">
      <alignment horizontal="center"/>
      <protection/>
    </xf>
    <xf numFmtId="49" fontId="2" fillId="0" borderId="34" xfId="1904" applyNumberFormat="1" applyFont="1" applyFill="1" applyBorder="1" applyAlignment="1">
      <alignment horizontal="center"/>
      <protection/>
    </xf>
    <xf numFmtId="0" fontId="2" fillId="0" borderId="26" xfId="1904" applyNumberFormat="1" applyFont="1" applyFill="1" applyBorder="1" applyAlignment="1">
      <alignment horizontal="center"/>
      <protection/>
    </xf>
    <xf numFmtId="49" fontId="2" fillId="0" borderId="35" xfId="1904" applyNumberFormat="1" applyFont="1" applyFill="1" applyBorder="1" applyAlignment="1">
      <alignment horizontal="center"/>
      <protection/>
    </xf>
    <xf numFmtId="0" fontId="24" fillId="0" borderId="30" xfId="1904" applyFont="1" applyFill="1" applyBorder="1" applyAlignment="1">
      <alignment/>
      <protection/>
    </xf>
    <xf numFmtId="49" fontId="23" fillId="0" borderId="30" xfId="2673" applyNumberFormat="1" applyFont="1" applyFill="1" applyBorder="1" applyAlignment="1">
      <alignment/>
      <protection/>
    </xf>
    <xf numFmtId="49" fontId="24" fillId="0" borderId="30" xfId="2673" applyNumberFormat="1" applyFont="1" applyFill="1" applyBorder="1" applyAlignment="1">
      <alignment/>
      <protection/>
    </xf>
    <xf numFmtId="49" fontId="7" fillId="0" borderId="30" xfId="2673" applyNumberFormat="1" applyFont="1" applyFill="1" applyBorder="1" applyAlignment="1">
      <alignment/>
      <protection/>
    </xf>
    <xf numFmtId="49" fontId="23" fillId="0" borderId="33" xfId="2673" applyNumberFormat="1" applyFont="1" applyFill="1" applyBorder="1" applyAlignment="1">
      <alignment/>
      <protection/>
    </xf>
    <xf numFmtId="49" fontId="22" fillId="84" borderId="84" xfId="1904" applyNumberFormat="1" applyFont="1" applyFill="1" applyBorder="1" applyAlignment="1">
      <alignment/>
      <protection/>
    </xf>
    <xf numFmtId="49" fontId="23" fillId="0" borderId="41" xfId="2673" applyNumberFormat="1" applyFont="1" applyFill="1" applyBorder="1" applyAlignment="1">
      <alignment/>
      <protection/>
    </xf>
    <xf numFmtId="49" fontId="7" fillId="0" borderId="30" xfId="2673" applyNumberFormat="1" applyFont="1" applyFill="1" applyBorder="1" applyAlignment="1">
      <alignment horizontal="left"/>
      <protection/>
    </xf>
    <xf numFmtId="3" fontId="5" fillId="0" borderId="26" xfId="1904" applyNumberFormat="1" applyFont="1" applyFill="1" applyBorder="1" applyAlignment="1">
      <alignment horizontal="centerContinuous" vertical="center" wrapText="1"/>
      <protection/>
    </xf>
    <xf numFmtId="3" fontId="5" fillId="0" borderId="106" xfId="1904" applyNumberFormat="1" applyFont="1" applyFill="1" applyBorder="1" applyAlignment="1">
      <alignment horizontal="centerContinuous" vertical="center" wrapText="1"/>
      <protection/>
    </xf>
    <xf numFmtId="3" fontId="5" fillId="0" borderId="107" xfId="1904" applyNumberFormat="1" applyFont="1" applyFill="1" applyBorder="1" applyAlignment="1">
      <alignment horizontal="centerContinuous" vertical="center" wrapText="1"/>
      <protection/>
    </xf>
    <xf numFmtId="3" fontId="5" fillId="0" borderId="108" xfId="1904" applyNumberFormat="1" applyFont="1" applyFill="1" applyBorder="1" applyAlignment="1">
      <alignment horizontal="center" wrapText="1"/>
      <protection/>
    </xf>
    <xf numFmtId="3" fontId="2" fillId="0" borderId="34" xfId="1904" applyNumberFormat="1" applyFont="1" applyBorder="1" applyAlignment="1">
      <alignment horizontal="center"/>
      <protection/>
    </xf>
    <xf numFmtId="3" fontId="2" fillId="0" borderId="26" xfId="1904" applyNumberFormat="1" applyFont="1" applyBorder="1" applyAlignment="1">
      <alignment horizontal="center"/>
      <protection/>
    </xf>
    <xf numFmtId="3" fontId="6" fillId="0" borderId="26" xfId="1904" applyNumberFormat="1" applyFont="1" applyFill="1" applyBorder="1" applyAlignment="1">
      <alignment horizontal="centerContinuous" vertical="center" wrapText="1"/>
      <protection/>
    </xf>
    <xf numFmtId="3" fontId="6" fillId="0" borderId="107" xfId="1904" applyNumberFormat="1" applyFont="1" applyFill="1" applyBorder="1" applyAlignment="1">
      <alignment horizontal="centerContinuous" vertical="center" wrapText="1"/>
      <protection/>
    </xf>
    <xf numFmtId="3" fontId="4" fillId="0" borderId="109" xfId="1904" applyNumberFormat="1" applyFont="1" applyBorder="1" applyAlignment="1">
      <alignment horizontal="centerContinuous" vertical="center" wrapText="1"/>
      <protection/>
    </xf>
    <xf numFmtId="0" fontId="5" fillId="0" borderId="33" xfId="1904" applyFont="1" applyFill="1" applyBorder="1" applyAlignment="1">
      <alignment horizontal="centerContinuous" vertical="center" wrapText="1"/>
      <protection/>
    </xf>
    <xf numFmtId="3" fontId="4" fillId="0" borderId="110" xfId="1904" applyNumberFormat="1" applyFont="1" applyBorder="1" applyAlignment="1">
      <alignment horizontal="centerContinuous" vertical="center" wrapText="1"/>
      <protection/>
    </xf>
    <xf numFmtId="0" fontId="5" fillId="0" borderId="30" xfId="1904" applyFont="1" applyFill="1" applyBorder="1" applyAlignment="1">
      <alignment horizontal="centerContinuous" vertical="center" wrapText="1"/>
      <protection/>
    </xf>
    <xf numFmtId="0" fontId="32" fillId="77" borderId="90" xfId="1904" applyFont="1" applyFill="1" applyBorder="1" applyAlignment="1">
      <alignment horizontal="centerContinuous" vertical="center" wrapText="1"/>
      <protection/>
    </xf>
    <xf numFmtId="0" fontId="0" fillId="85" borderId="82" xfId="0" applyFill="1" applyBorder="1" applyAlignment="1">
      <alignment horizontal="centerContinuous" vertical="center" wrapText="1"/>
    </xf>
    <xf numFmtId="0" fontId="32" fillId="77" borderId="111" xfId="1904" applyFont="1" applyFill="1" applyBorder="1" applyAlignment="1">
      <alignment horizontal="center" vertical="center" wrapText="1"/>
      <protection/>
    </xf>
    <xf numFmtId="0" fontId="32" fillId="77" borderId="0" xfId="1904" applyFont="1" applyFill="1" applyBorder="1" applyAlignment="1">
      <alignment horizontal="center" vertical="center" wrapText="1"/>
      <protection/>
    </xf>
    <xf numFmtId="0" fontId="32" fillId="77" borderId="112" xfId="1904" applyFont="1" applyFill="1" applyBorder="1" applyAlignment="1">
      <alignment horizontal="centerContinuous" vertical="center" wrapText="1"/>
      <protection/>
    </xf>
    <xf numFmtId="0" fontId="32" fillId="77" borderId="81" xfId="1904" applyFont="1" applyFill="1" applyBorder="1" applyAlignment="1">
      <alignment horizontal="centerContinuous" vertical="center" wrapText="1"/>
      <protection/>
    </xf>
    <xf numFmtId="0" fontId="32" fillId="77" borderId="113" xfId="1904" applyFont="1" applyFill="1" applyBorder="1" applyAlignment="1">
      <alignment horizontal="center" vertical="center" wrapText="1"/>
      <protection/>
    </xf>
    <xf numFmtId="0" fontId="32" fillId="77" borderId="114" xfId="1904" applyFont="1" applyFill="1" applyBorder="1" applyAlignment="1">
      <alignment horizontal="centerContinuous" vertical="center" wrapText="1"/>
      <protection/>
    </xf>
    <xf numFmtId="0" fontId="32" fillId="77" borderId="49" xfId="1904" applyFont="1" applyFill="1" applyBorder="1" applyAlignment="1">
      <alignment horizontal="centerContinuous" vertical="center" wrapText="1"/>
      <protection/>
    </xf>
    <xf numFmtId="0" fontId="0" fillId="0" borderId="0" xfId="0" applyAlignment="1">
      <alignment/>
    </xf>
    <xf numFmtId="0" fontId="2" fillId="86" borderId="115" xfId="1904" applyFont="1" applyFill="1" applyBorder="1" applyAlignment="1">
      <alignment horizontal="centerContinuous" vertical="center" wrapText="1"/>
      <protection/>
    </xf>
    <xf numFmtId="3" fontId="35" fillId="79" borderId="26" xfId="1997" applyNumberFormat="1" applyFont="1" applyFill="1" applyBorder="1" applyAlignment="1">
      <alignment horizontal="centerContinuous" vertical="center" wrapText="1"/>
      <protection/>
    </xf>
    <xf numFmtId="0" fontId="2" fillId="86" borderId="116" xfId="1904" applyFont="1" applyFill="1" applyBorder="1" applyAlignment="1">
      <alignment horizontal="centerContinuous" vertical="center" wrapText="1"/>
      <protection/>
    </xf>
    <xf numFmtId="3" fontId="35" fillId="79" borderId="24" xfId="1997" applyNumberFormat="1" applyFont="1" applyFill="1" applyBorder="1" applyAlignment="1">
      <alignment horizontal="centerContinuous" vertical="center" wrapText="1"/>
      <protection/>
    </xf>
    <xf numFmtId="0" fontId="0" fillId="0" borderId="0" xfId="0" applyBorder="1" applyAlignment="1">
      <alignment/>
    </xf>
    <xf numFmtId="3" fontId="35" fillId="79" borderId="117" xfId="1997" applyNumberFormat="1" applyFont="1" applyFill="1" applyBorder="1" applyAlignment="1">
      <alignment horizontal="centerContinuous" vertical="center" wrapText="1"/>
      <protection/>
    </xf>
    <xf numFmtId="0" fontId="36" fillId="77" borderId="118" xfId="1904" applyFont="1" applyFill="1" applyBorder="1" applyAlignment="1">
      <alignment horizontal="centerContinuous" vertical="center"/>
      <protection/>
    </xf>
    <xf numFmtId="0" fontId="4" fillId="86" borderId="119" xfId="1904" applyFont="1" applyFill="1" applyBorder="1" applyAlignment="1">
      <alignment horizontal="centerContinuous" vertical="center"/>
      <protection/>
    </xf>
    <xf numFmtId="0" fontId="4" fillId="86" borderId="120" xfId="1904" applyFont="1" applyFill="1" applyBorder="1" applyAlignment="1">
      <alignment horizontal="centerContinuous" vertical="center"/>
      <protection/>
    </xf>
    <xf numFmtId="0" fontId="4" fillId="86" borderId="121" xfId="1904" applyFont="1" applyFill="1" applyBorder="1" applyAlignment="1">
      <alignment horizontal="centerContinuous" vertical="center"/>
      <protection/>
    </xf>
    <xf numFmtId="184" fontId="18" fillId="78" borderId="122" xfId="2203" applyNumberFormat="1" applyFont="1" applyFill="1" applyBorder="1" applyAlignment="1">
      <alignment horizontal="centerContinuous" vertical="center" wrapText="1"/>
      <protection/>
    </xf>
    <xf numFmtId="184" fontId="18" fillId="78" borderId="123" xfId="2203" applyNumberFormat="1" applyFont="1" applyFill="1" applyBorder="1" applyAlignment="1">
      <alignment horizontal="centerContinuous" vertical="center" wrapText="1"/>
      <protection/>
    </xf>
    <xf numFmtId="0" fontId="35" fillId="79" borderId="41" xfId="1997" applyFont="1" applyFill="1" applyBorder="1" applyAlignment="1">
      <alignment horizontal="centerContinuous" vertical="center" wrapText="1"/>
      <protection/>
    </xf>
    <xf numFmtId="3" fontId="30" fillId="79" borderId="35" xfId="1997" applyNumberFormat="1" applyFont="1" applyFill="1" applyBorder="1" applyAlignment="1">
      <alignment horizontal="centerContinuous" vertical="center" wrapText="1"/>
      <protection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49" fontId="6" fillId="79" borderId="34" xfId="1997" applyNumberFormat="1" applyFont="1" applyFill="1" applyBorder="1" applyAlignment="1">
      <alignment horizontal="center"/>
      <protection/>
    </xf>
    <xf numFmtId="0" fontId="6" fillId="0" borderId="34" xfId="1976" applyNumberFormat="1" applyFont="1" applyFill="1" applyBorder="1" applyAlignment="1">
      <alignment horizontal="center"/>
      <protection/>
    </xf>
    <xf numFmtId="0" fontId="0" fillId="0" borderId="19" xfId="0" applyBorder="1" applyAlignment="1">
      <alignment horizontal="center"/>
    </xf>
    <xf numFmtId="49" fontId="6" fillId="79" borderId="35" xfId="1984" applyNumberFormat="1" applyFont="1" applyFill="1" applyBorder="1" applyAlignment="1">
      <alignment horizontal="left"/>
      <protection/>
    </xf>
    <xf numFmtId="49" fontId="6" fillId="79" borderId="35" xfId="1997" applyNumberFormat="1" applyFont="1" applyFill="1" applyBorder="1" applyAlignment="1">
      <alignment horizontal="center"/>
      <protection/>
    </xf>
    <xf numFmtId="49" fontId="6" fillId="79" borderId="26" xfId="1997" applyNumberFormat="1" applyFont="1" applyFill="1" applyBorder="1" applyAlignment="1">
      <alignment horizontal="center"/>
      <protection/>
    </xf>
    <xf numFmtId="49" fontId="6" fillId="79" borderId="26" xfId="1984" applyNumberFormat="1" applyFont="1" applyFill="1" applyBorder="1" applyAlignment="1">
      <alignment horizontal="left"/>
      <protection/>
    </xf>
    <xf numFmtId="0" fontId="15" fillId="77" borderId="40" xfId="1904" applyFont="1" applyFill="1" applyBorder="1" applyAlignment="1">
      <alignment horizontal="center" vertical="center"/>
      <protection/>
    </xf>
    <xf numFmtId="0" fontId="15" fillId="77" borderId="39" xfId="1904" applyFont="1" applyFill="1" applyBorder="1" applyAlignment="1">
      <alignment horizontal="center" vertical="center"/>
      <protection/>
    </xf>
    <xf numFmtId="0" fontId="15" fillId="77" borderId="39" xfId="1904" applyFont="1" applyFill="1" applyBorder="1" applyAlignment="1">
      <alignment horizontal="center" vertical="center" wrapText="1"/>
      <protection/>
    </xf>
    <xf numFmtId="0" fontId="15" fillId="77" borderId="38" xfId="1904" applyFont="1" applyFill="1" applyBorder="1" applyAlignment="1">
      <alignment horizontal="center" vertical="center"/>
      <protection/>
    </xf>
    <xf numFmtId="0" fontId="6" fillId="0" borderId="26" xfId="1976" applyNumberFormat="1" applyFont="1" applyFill="1" applyBorder="1" applyAlignment="1">
      <alignment horizontal="center"/>
      <protection/>
    </xf>
    <xf numFmtId="49" fontId="6" fillId="84" borderId="26" xfId="1976" applyNumberFormat="1" applyFont="1" applyFill="1" applyBorder="1" applyAlignment="1">
      <alignment horizontal="left"/>
      <protection/>
    </xf>
    <xf numFmtId="49" fontId="6" fillId="0" borderId="26" xfId="1976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4" fillId="0" borderId="0" xfId="1904" applyAlignment="1">
      <alignment horizontal="centerContinuous" vertical="center" wrapText="1"/>
      <protection/>
    </xf>
    <xf numFmtId="3" fontId="2" fillId="0" borderId="26" xfId="1904" applyNumberFormat="1" applyFont="1" applyBorder="1" applyAlignment="1">
      <alignment horizontal="centerContinuous" vertical="center"/>
      <protection/>
    </xf>
    <xf numFmtId="3" fontId="2" fillId="0" borderId="19" xfId="1904" applyNumberFormat="1" applyFont="1" applyBorder="1" applyAlignment="1">
      <alignment horizontal="centerContinuous" vertical="center"/>
      <protection/>
    </xf>
    <xf numFmtId="3" fontId="2" fillId="0" borderId="34" xfId="1904" applyNumberFormat="1" applyFont="1" applyBorder="1" applyAlignment="1">
      <alignment horizontal="centerContinuous" vertical="center"/>
      <protection/>
    </xf>
    <xf numFmtId="3" fontId="2" fillId="0" borderId="37" xfId="1904" applyNumberFormat="1" applyFont="1" applyBorder="1" applyAlignment="1">
      <alignment horizontal="centerContinuous" vertical="center"/>
      <protection/>
    </xf>
    <xf numFmtId="3" fontId="5" fillId="0" borderId="43" xfId="1904" applyNumberFormat="1" applyFont="1" applyFill="1" applyBorder="1" applyAlignment="1">
      <alignment horizontal="centerContinuous" vertical="center" wrapText="1"/>
      <protection/>
    </xf>
    <xf numFmtId="3" fontId="5" fillId="0" borderId="124" xfId="1904" applyNumberFormat="1" applyFont="1" applyFill="1" applyBorder="1" applyAlignment="1">
      <alignment horizontal="centerContinuous" vertical="center" wrapText="1"/>
      <protection/>
    </xf>
    <xf numFmtId="192" fontId="35" fillId="79" borderId="26" xfId="1997" applyNumberFormat="1" applyFont="1" applyFill="1" applyBorder="1" applyAlignment="1">
      <alignment horizontal="centerContinuous" vertical="center" wrapText="1"/>
      <protection/>
    </xf>
    <xf numFmtId="192" fontId="35" fillId="79" borderId="19" xfId="1997" applyNumberFormat="1" applyFont="1" applyFill="1" applyBorder="1" applyAlignment="1">
      <alignment horizontal="centerContinuous" vertical="center" wrapText="1"/>
      <protection/>
    </xf>
    <xf numFmtId="192" fontId="35" fillId="79" borderId="34" xfId="1997" applyNumberFormat="1" applyFont="1" applyFill="1" applyBorder="1" applyAlignment="1">
      <alignment horizontal="centerContinuous" vertical="center" wrapText="1"/>
      <protection/>
    </xf>
    <xf numFmtId="192" fontId="35" fillId="79" borderId="37" xfId="1997" applyNumberFormat="1" applyFont="1" applyFill="1" applyBorder="1" applyAlignment="1">
      <alignment horizontal="centerContinuous" vertical="center" wrapText="1"/>
      <protection/>
    </xf>
    <xf numFmtId="0" fontId="6" fillId="84" borderId="26" xfId="1904" applyFont="1" applyFill="1" applyBorder="1" applyAlignment="1">
      <alignment horizontal="centerContinuous" vertical="center" wrapText="1"/>
      <protection/>
    </xf>
    <xf numFmtId="0" fontId="6" fillId="84" borderId="19" xfId="1904" applyFont="1" applyFill="1" applyBorder="1" applyAlignment="1">
      <alignment horizontal="centerContinuous" vertical="center" wrapText="1"/>
      <protection/>
    </xf>
    <xf numFmtId="0" fontId="6" fillId="84" borderId="34" xfId="1904" applyFont="1" applyFill="1" applyBorder="1" applyAlignment="1">
      <alignment horizontal="centerContinuous" vertical="center" wrapText="1"/>
      <protection/>
    </xf>
    <xf numFmtId="0" fontId="6" fillId="84" borderId="37" xfId="1904" applyFont="1" applyFill="1" applyBorder="1" applyAlignment="1">
      <alignment horizontal="centerContinuous" vertical="center" wrapText="1"/>
      <protection/>
    </xf>
    <xf numFmtId="0" fontId="6" fillId="84" borderId="125" xfId="1904" applyFont="1" applyFill="1" applyBorder="1" applyAlignment="1">
      <alignment horizontal="centerContinuous" vertical="center" wrapText="1"/>
      <protection/>
    </xf>
    <xf numFmtId="0" fontId="6" fillId="84" borderId="35" xfId="1904" applyFont="1" applyFill="1" applyBorder="1" applyAlignment="1">
      <alignment horizontal="centerContinuous" vertical="center" wrapText="1"/>
      <protection/>
    </xf>
    <xf numFmtId="0" fontId="6" fillId="84" borderId="36" xfId="1904" applyFont="1" applyFill="1" applyBorder="1" applyAlignment="1">
      <alignment horizontal="centerContinuous" vertical="center" wrapText="1"/>
      <protection/>
    </xf>
    <xf numFmtId="0" fontId="3" fillId="0" borderId="0" xfId="1904" applyFont="1">
      <alignment/>
      <protection/>
    </xf>
    <xf numFmtId="0" fontId="3" fillId="0" borderId="0" xfId="1904" applyFont="1" applyAlignment="1">
      <alignment horizontal="center"/>
      <protection/>
    </xf>
    <xf numFmtId="0" fontId="71" fillId="0" borderId="0" xfId="1904" applyFont="1" applyAlignment="1">
      <alignment horizontal="center"/>
      <protection/>
    </xf>
    <xf numFmtId="0" fontId="66" fillId="0" borderId="0" xfId="1904" applyFont="1" applyAlignment="1">
      <alignment horizontal="center" vertical="center"/>
      <protection/>
    </xf>
    <xf numFmtId="0" fontId="63" fillId="0" borderId="0" xfId="1904" applyFont="1" applyBorder="1" applyAlignment="1">
      <alignment horizontal="center"/>
      <protection/>
    </xf>
    <xf numFmtId="0" fontId="63" fillId="0" borderId="0" xfId="1904" applyFont="1" applyBorder="1">
      <alignment/>
      <protection/>
    </xf>
    <xf numFmtId="0" fontId="3" fillId="0" borderId="0" xfId="1904" applyFont="1" applyBorder="1">
      <alignment/>
      <protection/>
    </xf>
    <xf numFmtId="0" fontId="64" fillId="0" borderId="0" xfId="1904" applyFont="1" applyBorder="1" applyAlignment="1">
      <alignment/>
      <protection/>
    </xf>
    <xf numFmtId="0" fontId="63" fillId="0" borderId="0" xfId="1904" applyFont="1" applyBorder="1" applyAlignment="1">
      <alignment/>
      <protection/>
    </xf>
    <xf numFmtId="0" fontId="0" fillId="0" borderId="0" xfId="0" applyAlignment="1">
      <alignment/>
    </xf>
    <xf numFmtId="0" fontId="4" fillId="0" borderId="0" xfId="2442" applyFont="1" applyBorder="1" applyAlignment="1">
      <alignment horizontal="right"/>
      <protection/>
    </xf>
    <xf numFmtId="0" fontId="4" fillId="0" borderId="0" xfId="2442" applyFont="1" applyBorder="1" applyAlignment="1">
      <alignment horizontal="center"/>
      <protection/>
    </xf>
    <xf numFmtId="0" fontId="4" fillId="0" borderId="0" xfId="2442" applyFont="1" applyBorder="1" applyAlignment="1">
      <alignment horizontal="left"/>
      <protection/>
    </xf>
    <xf numFmtId="0" fontId="0" fillId="0" borderId="0" xfId="0" applyAlignment="1">
      <alignment horizontal="centerContinuous" vertical="center" wrapText="1"/>
    </xf>
    <xf numFmtId="0" fontId="64" fillId="0" borderId="0" xfId="0" applyFont="1" applyAlignment="1">
      <alignment horizontal="centerContinuous" vertical="center" wrapText="1"/>
    </xf>
    <xf numFmtId="183" fontId="5" fillId="0" borderId="0" xfId="1904" applyNumberFormat="1" applyFont="1" applyFill="1" applyBorder="1" applyAlignment="1">
      <alignment horizontal="centerContinuous" vertical="center" wrapText="1"/>
      <protection/>
    </xf>
    <xf numFmtId="49" fontId="6" fillId="79" borderId="0" xfId="1984" applyNumberFormat="1" applyFont="1" applyFill="1" applyBorder="1" applyAlignment="1">
      <alignment horizontal="left"/>
      <protection/>
    </xf>
    <xf numFmtId="0" fontId="6" fillId="0" borderId="0" xfId="1976" applyNumberFormat="1" applyFont="1" applyFill="1" applyBorder="1" applyAlignment="1">
      <alignment horizontal="center"/>
      <protection/>
    </xf>
    <xf numFmtId="49" fontId="6" fillId="79" borderId="0" xfId="1997" applyNumberFormat="1" applyFont="1" applyFill="1" applyBorder="1" applyAlignment="1">
      <alignment horizontal="center"/>
      <protection/>
    </xf>
    <xf numFmtId="0" fontId="64" fillId="0" borderId="0" xfId="1904" applyFont="1" applyBorder="1" applyAlignment="1">
      <alignment horizontal="centerContinuous" vertical="center" wrapText="1"/>
      <protection/>
    </xf>
    <xf numFmtId="0" fontId="63" fillId="0" borderId="0" xfId="1904" applyFont="1" applyBorder="1" applyAlignment="1">
      <alignment horizontal="centerContinuous" vertical="center" wrapText="1"/>
      <protection/>
    </xf>
    <xf numFmtId="0" fontId="3" fillId="0" borderId="0" xfId="1904" applyFont="1" applyAlignment="1">
      <alignment horizontal="centerContinuous" vertical="center" wrapText="1"/>
      <protection/>
    </xf>
    <xf numFmtId="0" fontId="2" fillId="0" borderId="19" xfId="1980" applyNumberFormat="1" applyFont="1" applyFill="1" applyBorder="1" applyAlignment="1">
      <alignment horizontal="center" vertical="center"/>
      <protection/>
    </xf>
    <xf numFmtId="0" fontId="2" fillId="0" borderId="37" xfId="1980" applyNumberFormat="1" applyFont="1" applyFill="1" applyBorder="1" applyAlignment="1">
      <alignment horizontal="center" vertical="center"/>
      <protection/>
    </xf>
    <xf numFmtId="192" fontId="5" fillId="79" borderId="35" xfId="1997" applyNumberFormat="1" applyFont="1" applyFill="1" applyBorder="1" applyAlignment="1">
      <alignment horizontal="centerContinuous" vertical="center" wrapText="1"/>
      <protection/>
    </xf>
    <xf numFmtId="192" fontId="5" fillId="79" borderId="36" xfId="1997" applyNumberFormat="1" applyFont="1" applyFill="1" applyBorder="1" applyAlignment="1">
      <alignment horizontal="centerContinuous" vertical="center" wrapText="1"/>
      <protection/>
    </xf>
    <xf numFmtId="192" fontId="5" fillId="79" borderId="26" xfId="1997" applyNumberFormat="1" applyFont="1" applyFill="1" applyBorder="1" applyAlignment="1">
      <alignment horizontal="centerContinuous" vertical="center" wrapText="1"/>
      <protection/>
    </xf>
    <xf numFmtId="192" fontId="5" fillId="79" borderId="19" xfId="1997" applyNumberFormat="1" applyFont="1" applyFill="1" applyBorder="1" applyAlignment="1">
      <alignment horizontal="centerContinuous" vertical="center" wrapText="1"/>
      <protection/>
    </xf>
    <xf numFmtId="49" fontId="5" fillId="0" borderId="110" xfId="2203" applyNumberFormat="1" applyFont="1" applyFill="1" applyBorder="1" applyAlignment="1">
      <alignment horizontal="center"/>
      <protection/>
    </xf>
    <xf numFmtId="0" fontId="2" fillId="0" borderId="26" xfId="2202" applyFont="1" applyBorder="1" applyAlignment="1">
      <alignment vertical="center" wrapText="1"/>
      <protection/>
    </xf>
    <xf numFmtId="49" fontId="5" fillId="0" borderId="109" xfId="2203" applyNumberFormat="1" applyFont="1" applyFill="1" applyBorder="1" applyAlignment="1">
      <alignment horizontal="center"/>
      <protection/>
    </xf>
    <xf numFmtId="0" fontId="2" fillId="0" borderId="34" xfId="2202" applyFont="1" applyBorder="1" applyAlignment="1">
      <alignment vertical="center" wrapText="1"/>
      <protection/>
    </xf>
    <xf numFmtId="0" fontId="2" fillId="86" borderId="64" xfId="1904" applyFont="1" applyFill="1" applyBorder="1" applyAlignment="1">
      <alignment horizontal="center" vertical="center"/>
      <protection/>
    </xf>
    <xf numFmtId="185" fontId="5" fillId="86" borderId="126" xfId="1904" applyNumberFormat="1" applyFont="1" applyFill="1" applyBorder="1" applyAlignment="1">
      <alignment horizontal="centerContinuous" vertical="center" wrapText="1"/>
      <protection/>
    </xf>
    <xf numFmtId="185" fontId="5" fillId="86" borderId="35" xfId="1904" applyNumberFormat="1" applyFont="1" applyFill="1" applyBorder="1" applyAlignment="1">
      <alignment horizontal="centerContinuous" vertical="center" wrapText="1"/>
      <protection/>
    </xf>
    <xf numFmtId="185" fontId="5" fillId="86" borderId="35" xfId="1904" applyNumberFormat="1" applyFont="1" applyFill="1" applyBorder="1" applyAlignment="1">
      <alignment horizontal="center" vertical="center" wrapText="1"/>
      <protection/>
    </xf>
    <xf numFmtId="185" fontId="5" fillId="86" borderId="36" xfId="1904" applyNumberFormat="1" applyFont="1" applyFill="1" applyBorder="1" applyAlignment="1">
      <alignment horizontal="center" vertical="center" wrapText="1"/>
      <protection/>
    </xf>
    <xf numFmtId="0" fontId="2" fillId="86" borderId="115" xfId="1904" applyFont="1" applyFill="1" applyBorder="1" applyAlignment="1">
      <alignment horizontal="center" vertical="center"/>
      <protection/>
    </xf>
    <xf numFmtId="185" fontId="5" fillId="86" borderId="127" xfId="1904" applyNumberFormat="1" applyFont="1" applyFill="1" applyBorder="1" applyAlignment="1">
      <alignment horizontal="centerContinuous" vertical="center" wrapText="1"/>
      <protection/>
    </xf>
    <xf numFmtId="185" fontId="5" fillId="86" borderId="110" xfId="1904" applyNumberFormat="1" applyFont="1" applyFill="1" applyBorder="1" applyAlignment="1">
      <alignment horizontal="centerContinuous" vertical="center" wrapText="1"/>
      <protection/>
    </xf>
    <xf numFmtId="185" fontId="5" fillId="86" borderId="26" xfId="1904" applyNumberFormat="1" applyFont="1" applyFill="1" applyBorder="1" applyAlignment="1">
      <alignment horizontal="center" vertical="center" wrapText="1"/>
      <protection/>
    </xf>
    <xf numFmtId="185" fontId="5" fillId="86" borderId="19" xfId="1904" applyNumberFormat="1" applyFont="1" applyFill="1" applyBorder="1" applyAlignment="1">
      <alignment horizontal="center" vertical="center" wrapText="1"/>
      <protection/>
    </xf>
    <xf numFmtId="0" fontId="2" fillId="86" borderId="67" xfId="1904" applyFont="1" applyFill="1" applyBorder="1" applyAlignment="1">
      <alignment horizontal="centerContinuous" vertical="center" wrapText="1"/>
      <protection/>
    </xf>
    <xf numFmtId="185" fontId="5" fillId="86" borderId="128" xfId="1904" applyNumberFormat="1" applyFont="1" applyFill="1" applyBorder="1" applyAlignment="1">
      <alignment horizontal="centerContinuous" vertical="center" wrapText="1"/>
      <protection/>
    </xf>
    <xf numFmtId="185" fontId="5" fillId="86" borderId="45" xfId="1904" applyNumberFormat="1" applyFont="1" applyFill="1" applyBorder="1" applyAlignment="1">
      <alignment horizontal="centerContinuous" vertical="center" wrapText="1"/>
      <protection/>
    </xf>
    <xf numFmtId="185" fontId="5" fillId="86" borderId="93" xfId="1904" applyNumberFormat="1" applyFont="1" applyFill="1" applyBorder="1" applyAlignment="1">
      <alignment horizontal="center" vertical="center" wrapText="1"/>
      <protection/>
    </xf>
    <xf numFmtId="185" fontId="5" fillId="86" borderId="94" xfId="1904" applyNumberFormat="1" applyFont="1" applyFill="1" applyBorder="1" applyAlignment="1">
      <alignment horizontal="center" vertical="center" wrapText="1"/>
      <protection/>
    </xf>
    <xf numFmtId="184" fontId="18" fillId="87" borderId="129" xfId="2203" applyNumberFormat="1" applyFont="1" applyFill="1" applyBorder="1" applyAlignment="1">
      <alignment horizontal="centerContinuous" vertical="center" wrapText="1"/>
      <protection/>
    </xf>
    <xf numFmtId="0" fontId="0" fillId="85" borderId="130" xfId="0" applyFill="1" applyBorder="1" applyAlignment="1">
      <alignment horizontal="centerContinuous" vertical="center" wrapText="1"/>
    </xf>
    <xf numFmtId="184" fontId="18" fillId="78" borderId="99" xfId="2203" applyNumberFormat="1" applyFont="1" applyFill="1" applyBorder="1" applyAlignment="1">
      <alignment horizontal="centerContinuous" vertical="center" wrapText="1"/>
      <protection/>
    </xf>
    <xf numFmtId="0" fontId="18" fillId="87" borderId="23" xfId="2203" applyFont="1" applyFill="1" applyBorder="1" applyAlignment="1">
      <alignment horizontal="centerContinuous" vertical="center" wrapText="1"/>
      <protection/>
    </xf>
    <xf numFmtId="0" fontId="18" fillId="87" borderId="24" xfId="2203" applyFont="1" applyFill="1" applyBorder="1" applyAlignment="1">
      <alignment horizontal="centerContinuous" vertical="center" wrapText="1"/>
      <protection/>
    </xf>
    <xf numFmtId="0" fontId="18" fillId="87" borderId="25" xfId="2203" applyFont="1" applyFill="1" applyBorder="1" applyAlignment="1">
      <alignment horizontal="centerContinuous" vertical="center" wrapText="1"/>
      <protection/>
    </xf>
    <xf numFmtId="192" fontId="109" fillId="79" borderId="0" xfId="1997" applyNumberFormat="1" applyFont="1" applyFill="1" applyBorder="1" applyAlignment="1">
      <alignment horizontal="center" vertical="center" wrapText="1"/>
      <protection/>
    </xf>
    <xf numFmtId="0" fontId="0" fillId="85" borderId="97" xfId="0" applyFill="1" applyBorder="1" applyAlignment="1">
      <alignment horizontal="centerContinuous" vertical="center" wrapText="1"/>
    </xf>
    <xf numFmtId="0" fontId="2" fillId="86" borderId="30" xfId="1904" applyFont="1" applyFill="1" applyBorder="1" applyAlignment="1">
      <alignment horizontal="centerContinuous" vertical="center" wrapText="1"/>
      <protection/>
    </xf>
    <xf numFmtId="0" fontId="3" fillId="85" borderId="25" xfId="1904" applyFont="1" applyFill="1" applyBorder="1" applyAlignment="1">
      <alignment horizontal="centerContinuous" vertical="center" wrapText="1"/>
      <protection/>
    </xf>
    <xf numFmtId="0" fontId="79" fillId="0" borderId="26" xfId="0" applyFont="1" applyBorder="1" applyAlignment="1">
      <alignment horizontal="centerContinuous" vertical="center" wrapText="1"/>
    </xf>
    <xf numFmtId="0" fontId="79" fillId="0" borderId="19" xfId="0" applyFont="1" applyBorder="1" applyAlignment="1">
      <alignment horizontal="centerContinuous" vertical="center" wrapText="1"/>
    </xf>
    <xf numFmtId="0" fontId="5" fillId="0" borderId="30" xfId="2893" applyFont="1" applyFill="1" applyBorder="1" applyAlignment="1">
      <alignment horizontal="center" vertical="top"/>
      <protection/>
    </xf>
    <xf numFmtId="0" fontId="5" fillId="0" borderId="30" xfId="2893" applyFont="1" applyBorder="1" applyAlignment="1">
      <alignment horizontal="center"/>
      <protection/>
    </xf>
    <xf numFmtId="0" fontId="5" fillId="0" borderId="33" xfId="2893" applyFont="1" applyBorder="1" applyAlignment="1">
      <alignment horizontal="center"/>
      <protection/>
    </xf>
    <xf numFmtId="0" fontId="5" fillId="0" borderId="41" xfId="2893" applyFont="1" applyFill="1" applyBorder="1" applyAlignment="1">
      <alignment horizontal="center" vertical="top"/>
      <protection/>
    </xf>
    <xf numFmtId="3" fontId="6" fillId="0" borderId="35" xfId="2893" applyNumberFormat="1" applyFont="1" applyFill="1" applyBorder="1" applyAlignment="1">
      <alignment horizontal="center"/>
      <protection/>
    </xf>
    <xf numFmtId="3" fontId="6" fillId="0" borderId="36" xfId="2893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49" fontId="2" fillId="84" borderId="26" xfId="1904" applyNumberFormat="1" applyFont="1" applyFill="1" applyBorder="1" applyAlignment="1">
      <alignment horizontal="center"/>
      <protection/>
    </xf>
    <xf numFmtId="0" fontId="21" fillId="77" borderId="131" xfId="1980" applyFont="1" applyFill="1" applyBorder="1" applyAlignment="1">
      <alignment horizontal="center" vertical="center" wrapText="1"/>
      <protection/>
    </xf>
    <xf numFmtId="0" fontId="21" fillId="77" borderId="132" xfId="1904" applyFont="1" applyFill="1" applyBorder="1" applyAlignment="1">
      <alignment horizontal="center" vertical="center" wrapText="1"/>
      <protection/>
    </xf>
    <xf numFmtId="0" fontId="21" fillId="77" borderId="83" xfId="1980" applyFont="1" applyFill="1" applyBorder="1" applyAlignment="1">
      <alignment horizontal="center" vertical="center" wrapText="1"/>
      <protection/>
    </xf>
    <xf numFmtId="183" fontId="5" fillId="0" borderId="0" xfId="2203" applyNumberFormat="1" applyFont="1" applyBorder="1" applyAlignment="1">
      <alignment horizontal="centerContinuous" vertical="center" wrapText="1"/>
      <protection/>
    </xf>
    <xf numFmtId="0" fontId="0" fillId="0" borderId="0" xfId="0" applyAlignment="1">
      <alignment vertical="top" wrapText="1"/>
    </xf>
    <xf numFmtId="0" fontId="2" fillId="0" borderId="0" xfId="1904" applyFont="1" applyFill="1" applyBorder="1" applyAlignment="1">
      <alignment vertical="top" wrapText="1"/>
      <protection/>
    </xf>
    <xf numFmtId="0" fontId="4" fillId="0" borderId="0" xfId="1904" applyFont="1" applyAlignment="1">
      <alignment vertical="top" wrapText="1"/>
      <protection/>
    </xf>
    <xf numFmtId="0" fontId="4" fillId="0" borderId="0" xfId="1904" applyAlignment="1">
      <alignment vertical="top" wrapText="1"/>
      <protection/>
    </xf>
    <xf numFmtId="0" fontId="64" fillId="0" borderId="0" xfId="0" applyFont="1" applyAlignment="1">
      <alignment vertical="top" wrapText="1"/>
    </xf>
    <xf numFmtId="0" fontId="17" fillId="0" borderId="0" xfId="1904" applyFont="1" applyBorder="1" applyAlignment="1">
      <alignment horizontal="centerContinuous" vertical="center" wrapText="1"/>
      <protection/>
    </xf>
    <xf numFmtId="0" fontId="0" fillId="0" borderId="0" xfId="0" applyAlignment="1">
      <alignment horizontal="centerContinuous" vertical="center"/>
    </xf>
    <xf numFmtId="183" fontId="7" fillId="0" borderId="0" xfId="1904" applyNumberFormat="1" applyFont="1" applyBorder="1" applyAlignment="1">
      <alignment horizontal="centerContinuous" vertical="center"/>
      <protection/>
    </xf>
    <xf numFmtId="0" fontId="2" fillId="0" borderId="133" xfId="1904" applyFont="1" applyBorder="1" applyAlignment="1">
      <alignment horizontal="right" vertical="top"/>
      <protection/>
    </xf>
    <xf numFmtId="0" fontId="2" fillId="84" borderId="19" xfId="1980" applyNumberFormat="1" applyFont="1" applyFill="1" applyBorder="1" applyAlignment="1">
      <alignment horizontal="center" vertical="center"/>
      <protection/>
    </xf>
    <xf numFmtId="0" fontId="7" fillId="0" borderId="19" xfId="1904" applyNumberFormat="1" applyFont="1" applyFill="1" applyBorder="1" applyAlignment="1">
      <alignment horizontal="centerContinuous" vertical="center" readingOrder="1"/>
      <protection/>
    </xf>
    <xf numFmtId="178" fontId="7" fillId="0" borderId="26" xfId="1789" applyFont="1" applyFill="1" applyBorder="1" applyAlignment="1">
      <alignment horizontal="centerContinuous" vertical="center" readingOrder="1"/>
    </xf>
    <xf numFmtId="183" fontId="5" fillId="0" borderId="0" xfId="1904" applyNumberFormat="1" applyFont="1" applyBorder="1" applyAlignment="1">
      <alignment horizontal="centerContinuous"/>
      <protection/>
    </xf>
    <xf numFmtId="0" fontId="4" fillId="0" borderId="0" xfId="1904" applyAlignment="1">
      <alignment horizontal="centerContinuous" vertical="center"/>
      <protection/>
    </xf>
    <xf numFmtId="0" fontId="18" fillId="78" borderId="134" xfId="2203" applyFont="1" applyFill="1" applyBorder="1" applyAlignment="1">
      <alignment horizontal="center" vertical="center" wrapText="1"/>
      <protection/>
    </xf>
    <xf numFmtId="0" fontId="0" fillId="0" borderId="135" xfId="0" applyBorder="1" applyAlignment="1">
      <alignment vertical="center" wrapText="1"/>
    </xf>
    <xf numFmtId="0" fontId="0" fillId="0" borderId="136" xfId="0" applyBorder="1" applyAlignment="1">
      <alignment vertical="center" wrapText="1"/>
    </xf>
    <xf numFmtId="2" fontId="110" fillId="88" borderId="81" xfId="2203" applyNumberFormat="1" applyFont="1" applyFill="1" applyBorder="1" applyAlignment="1">
      <alignment horizontal="center" vertical="center" wrapText="1"/>
      <protection/>
    </xf>
    <xf numFmtId="0" fontId="111" fillId="85" borderId="82" xfId="0" applyFont="1" applyFill="1" applyBorder="1" applyAlignment="1">
      <alignment/>
    </xf>
    <xf numFmtId="0" fontId="111" fillId="85" borderId="83" xfId="0" applyFont="1" applyFill="1" applyBorder="1" applyAlignment="1">
      <alignment/>
    </xf>
    <xf numFmtId="0" fontId="65" fillId="0" borderId="0" xfId="1904" applyFont="1" applyAlignment="1">
      <alignment horizontal="center" vertical="center"/>
      <protection/>
    </xf>
    <xf numFmtId="0" fontId="69" fillId="0" borderId="70" xfId="1904" applyFont="1" applyBorder="1" applyAlignment="1">
      <alignment horizontal="center"/>
      <protection/>
    </xf>
    <xf numFmtId="0" fontId="70" fillId="0" borderId="71" xfId="1904" applyFont="1" applyBorder="1" applyAlignment="1">
      <alignment horizontal="center"/>
      <protection/>
    </xf>
    <xf numFmtId="0" fontId="64" fillId="0" borderId="26" xfId="1904" applyFont="1" applyFill="1" applyBorder="1" applyAlignment="1">
      <alignment horizontal="center"/>
      <protection/>
    </xf>
    <xf numFmtId="0" fontId="64" fillId="0" borderId="19" xfId="1904" applyFont="1" applyFill="1" applyBorder="1" applyAlignment="1">
      <alignment horizontal="center"/>
      <protection/>
    </xf>
    <xf numFmtId="0" fontId="69" fillId="0" borderId="137" xfId="1904" applyFont="1" applyBorder="1" applyAlignment="1">
      <alignment horizontal="center"/>
      <protection/>
    </xf>
    <xf numFmtId="0" fontId="70" fillId="0" borderId="138" xfId="1904" applyFont="1" applyBorder="1" applyAlignment="1">
      <alignment horizontal="center"/>
      <protection/>
    </xf>
    <xf numFmtId="0" fontId="64" fillId="0" borderId="34" xfId="1904" applyFont="1" applyFill="1" applyBorder="1" applyAlignment="1">
      <alignment horizontal="center"/>
      <protection/>
    </xf>
    <xf numFmtId="0" fontId="64" fillId="0" borderId="37" xfId="1904" applyFont="1" applyFill="1" applyBorder="1" applyAlignment="1">
      <alignment horizontal="center"/>
      <protection/>
    </xf>
    <xf numFmtId="0" fontId="72" fillId="80" borderId="84" xfId="1904" applyFont="1" applyFill="1" applyBorder="1" applyAlignment="1">
      <alignment horizontal="center" vertical="center" wrapText="1"/>
      <protection/>
    </xf>
    <xf numFmtId="0" fontId="72" fillId="80" borderId="85" xfId="1904" applyFont="1" applyFill="1" applyBorder="1" applyAlignment="1">
      <alignment horizontal="center" vertical="center" wrapText="1"/>
      <protection/>
    </xf>
    <xf numFmtId="0" fontId="72" fillId="80" borderId="86" xfId="1904" applyFont="1" applyFill="1" applyBorder="1" applyAlignment="1">
      <alignment horizontal="center" vertical="center" wrapText="1"/>
      <protection/>
    </xf>
    <xf numFmtId="0" fontId="67" fillId="89" borderId="81" xfId="1904" applyFont="1" applyFill="1" applyBorder="1" applyAlignment="1">
      <alignment horizontal="center" vertical="center"/>
      <protection/>
    </xf>
    <xf numFmtId="0" fontId="8" fillId="0" borderId="82" xfId="1904" applyFont="1" applyBorder="1" applyAlignment="1">
      <alignment horizontal="center" vertical="center"/>
      <protection/>
    </xf>
    <xf numFmtId="0" fontId="68" fillId="89" borderId="84" xfId="1904" applyFont="1" applyFill="1" applyBorder="1" applyAlignment="1">
      <alignment horizontal="center" vertical="center"/>
      <protection/>
    </xf>
    <xf numFmtId="0" fontId="68" fillId="89" borderId="85" xfId="1904" applyFont="1" applyFill="1" applyBorder="1" applyAlignment="1">
      <alignment horizontal="center" vertical="center"/>
      <protection/>
    </xf>
    <xf numFmtId="0" fontId="68" fillId="89" borderId="86" xfId="1904" applyFont="1" applyFill="1" applyBorder="1" applyAlignment="1">
      <alignment horizontal="center" vertical="center"/>
      <protection/>
    </xf>
    <xf numFmtId="0" fontId="69" fillId="0" borderId="139" xfId="1904" applyFont="1" applyFill="1" applyBorder="1" applyAlignment="1">
      <alignment horizontal="center" vertical="top"/>
      <protection/>
    </xf>
    <xf numFmtId="0" fontId="70" fillId="0" borderId="140" xfId="1904" applyFont="1" applyBorder="1" applyAlignment="1">
      <alignment horizontal="center"/>
      <protection/>
    </xf>
    <xf numFmtId="0" fontId="64" fillId="0" borderId="110" xfId="1904" applyFont="1" applyFill="1" applyBorder="1" applyAlignment="1">
      <alignment horizontal="center"/>
      <protection/>
    </xf>
    <xf numFmtId="0" fontId="64" fillId="0" borderId="141" xfId="1904" applyFont="1" applyFill="1" applyBorder="1" applyAlignment="1">
      <alignment horizontal="center"/>
      <protection/>
    </xf>
    <xf numFmtId="0" fontId="30" fillId="0" borderId="92" xfId="1904" applyFont="1" applyBorder="1" applyAlignment="1">
      <alignment horizontal="left" vertical="center" wrapText="1"/>
      <protection/>
    </xf>
    <xf numFmtId="0" fontId="30" fillId="0" borderId="142" xfId="1904" applyFont="1" applyBorder="1" applyAlignment="1">
      <alignment horizontal="left" vertical="center" wrapText="1"/>
      <protection/>
    </xf>
    <xf numFmtId="0" fontId="30" fillId="0" borderId="93" xfId="1904" applyFont="1" applyBorder="1" applyAlignment="1">
      <alignment horizontal="center" vertical="center"/>
      <protection/>
    </xf>
    <xf numFmtId="0" fontId="30" fillId="0" borderId="110" xfId="1904" applyFont="1" applyBorder="1" applyAlignment="1">
      <alignment horizontal="center" vertical="center"/>
      <protection/>
    </xf>
    <xf numFmtId="0" fontId="6" fillId="0" borderId="0" xfId="1904" applyFont="1" applyBorder="1" applyAlignment="1">
      <alignment horizontal="justify" wrapText="1"/>
      <protection/>
    </xf>
    <xf numFmtId="0" fontId="5" fillId="0" borderId="84" xfId="1904" applyFont="1" applyFill="1" applyBorder="1" applyAlignment="1">
      <alignment horizontal="center" vertical="center" wrapText="1"/>
      <protection/>
    </xf>
    <xf numFmtId="0" fontId="2" fillId="0" borderId="85" xfId="1904" applyFont="1" applyBorder="1" applyAlignment="1">
      <alignment vertical="center" wrapText="1"/>
      <protection/>
    </xf>
    <xf numFmtId="0" fontId="2" fillId="0" borderId="86" xfId="1904" applyFont="1" applyBorder="1" applyAlignment="1">
      <alignment vertical="center" wrapText="1"/>
      <protection/>
    </xf>
    <xf numFmtId="0" fontId="6" fillId="0" borderId="143" xfId="1904" applyFont="1" applyFill="1" applyBorder="1" applyAlignment="1">
      <alignment horizontal="center" vertical="center" wrapText="1"/>
      <protection/>
    </xf>
    <xf numFmtId="0" fontId="4" fillId="0" borderId="140" xfId="1904" applyFont="1" applyBorder="1" applyAlignment="1">
      <alignment horizontal="center" vertical="center" wrapText="1"/>
      <protection/>
    </xf>
    <xf numFmtId="0" fontId="4" fillId="0" borderId="144" xfId="1904" applyFont="1" applyBorder="1" applyAlignment="1">
      <alignment horizontal="center" vertical="center" wrapText="1"/>
      <protection/>
    </xf>
    <xf numFmtId="0" fontId="6" fillId="0" borderId="145" xfId="1904" applyFont="1" applyFill="1" applyBorder="1" applyAlignment="1">
      <alignment horizontal="center" vertical="center" wrapText="1"/>
      <protection/>
    </xf>
    <xf numFmtId="0" fontId="4" fillId="0" borderId="146" xfId="1904" applyFont="1" applyBorder="1" applyAlignment="1">
      <alignment horizontal="center" vertical="center" wrapText="1"/>
      <protection/>
    </xf>
    <xf numFmtId="0" fontId="4" fillId="0" borderId="147" xfId="1904" applyFont="1" applyBorder="1" applyAlignment="1">
      <alignment horizontal="center" vertical="center" wrapText="1"/>
      <protection/>
    </xf>
  </cellXfs>
  <cellStyles count="2956">
    <cellStyle name="Normal" xfId="0"/>
    <cellStyle name=" 1" xfId="15"/>
    <cellStyle name="=D:\WINNT\SYSTEM32\COMMAND.COM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Акцент1" xfId="23"/>
    <cellStyle name="20% - Акцент1 10" xfId="24"/>
    <cellStyle name="20% - Акцент1 11" xfId="25"/>
    <cellStyle name="20% - Акцент1 12" xfId="26"/>
    <cellStyle name="20% - Акцент1 13" xfId="27"/>
    <cellStyle name="20% - Акцент1 14" xfId="28"/>
    <cellStyle name="20% - Акцент1 15" xfId="29"/>
    <cellStyle name="20% - Акцент1 15 2" xfId="30"/>
    <cellStyle name="20% - Акцент1 16" xfId="31"/>
    <cellStyle name="20% - Акцент1 17" xfId="32"/>
    <cellStyle name="20% - Акцент1 18" xfId="33"/>
    <cellStyle name="20% - Акцент1 19" xfId="34"/>
    <cellStyle name="20% - Акцент1 2" xfId="35"/>
    <cellStyle name="20% - Акцент1 2 2" xfId="36"/>
    <cellStyle name="20% - Акцент1 2 3" xfId="37"/>
    <cellStyle name="20% - Акцент1 2 4" xfId="38"/>
    <cellStyle name="20% - Акцент1 2 5" xfId="39"/>
    <cellStyle name="20% - Акцент1 2 6" xfId="40"/>
    <cellStyle name="20% - Акцент1 2 7" xfId="41"/>
    <cellStyle name="20% - Акцент1 2 8" xfId="42"/>
    <cellStyle name="20% - Акцент1 20" xfId="43"/>
    <cellStyle name="20% - Акцент1 21" xfId="44"/>
    <cellStyle name="20% - Акцент1 22" xfId="45"/>
    <cellStyle name="20% - Акцент1 23" xfId="46"/>
    <cellStyle name="20% - Акцент1 24" xfId="47"/>
    <cellStyle name="20% - Акцент1 25" xfId="48"/>
    <cellStyle name="20% - Акцент1 26" xfId="49"/>
    <cellStyle name="20% - Акцент1 27" xfId="50"/>
    <cellStyle name="20% - Акцент1 28" xfId="51"/>
    <cellStyle name="20% - Акцент1 29" xfId="52"/>
    <cellStyle name="20% - Акцент1 3" xfId="53"/>
    <cellStyle name="20% - Акцент1 3 2" xfId="54"/>
    <cellStyle name="20% - Акцент1 3 2 2" xfId="55"/>
    <cellStyle name="20% - Акцент1 3 2 2 2" xfId="56"/>
    <cellStyle name="20% - Акцент1 3 2 3" xfId="57"/>
    <cellStyle name="20% - Акцент1 3 2 4" xfId="58"/>
    <cellStyle name="20% - Акцент1 3 2 5" xfId="59"/>
    <cellStyle name="20% - Акцент1 3 3" xfId="60"/>
    <cellStyle name="20% - Акцент1 30" xfId="61"/>
    <cellStyle name="20% - Акцент1 31" xfId="62"/>
    <cellStyle name="20% - Акцент1 32" xfId="63"/>
    <cellStyle name="20% - Акцент1 33" xfId="64"/>
    <cellStyle name="20% - Акцент1 34" xfId="65"/>
    <cellStyle name="20% - Акцент1 35" xfId="66"/>
    <cellStyle name="20% - Акцент1 36" xfId="67"/>
    <cellStyle name="20% - Акцент1 37" xfId="68"/>
    <cellStyle name="20% - Акцент1 38" xfId="69"/>
    <cellStyle name="20% - Акцент1 39" xfId="70"/>
    <cellStyle name="20% - Акцент1 4" xfId="71"/>
    <cellStyle name="20% - Акцент1 40" xfId="72"/>
    <cellStyle name="20% - Акцент1 41" xfId="73"/>
    <cellStyle name="20% - Акцент1 42" xfId="74"/>
    <cellStyle name="20% - Акцент1 43" xfId="75"/>
    <cellStyle name="20% - Акцент1 44" xfId="76"/>
    <cellStyle name="20% - Акцент1 45" xfId="77"/>
    <cellStyle name="20% - Акцент1 46" xfId="78"/>
    <cellStyle name="20% - Акцент1 47" xfId="79"/>
    <cellStyle name="20% - Акцент1 48" xfId="80"/>
    <cellStyle name="20% - Акцент1 49" xfId="81"/>
    <cellStyle name="20% - Акцент1 5" xfId="82"/>
    <cellStyle name="20% - Акцент1 5 2" xfId="83"/>
    <cellStyle name="20% - Акцент1 50" xfId="84"/>
    <cellStyle name="20% - Акцент1 51" xfId="85"/>
    <cellStyle name="20% - Акцент1 52" xfId="86"/>
    <cellStyle name="20% - Акцент1 53" xfId="87"/>
    <cellStyle name="20% - Акцент1 54" xfId="88"/>
    <cellStyle name="20% - Акцент1 55" xfId="89"/>
    <cellStyle name="20% - Акцент1 56" xfId="90"/>
    <cellStyle name="20% - Акцент1 57" xfId="91"/>
    <cellStyle name="20% - Акцент1 58" xfId="92"/>
    <cellStyle name="20% - Акцент1 59" xfId="93"/>
    <cellStyle name="20% - Акцент1 6" xfId="94"/>
    <cellStyle name="20% - Акцент1 6 2" xfId="95"/>
    <cellStyle name="20% - Акцент1 60" xfId="96"/>
    <cellStyle name="20% - Акцент1 61" xfId="97"/>
    <cellStyle name="20% - Акцент1 62" xfId="98"/>
    <cellStyle name="20% - Акцент1 63" xfId="99"/>
    <cellStyle name="20% - Акцент1 64" xfId="100"/>
    <cellStyle name="20% - Акцент1 65" xfId="101"/>
    <cellStyle name="20% - Акцент1 66" xfId="102"/>
    <cellStyle name="20% - Акцент1 67" xfId="103"/>
    <cellStyle name="20% - Акцент1 68" xfId="104"/>
    <cellStyle name="20% - Акцент1 69" xfId="105"/>
    <cellStyle name="20% - Акцент1 7" xfId="106"/>
    <cellStyle name="20% - Акцент1 7 2" xfId="107"/>
    <cellStyle name="20% - Акцент1 70" xfId="108"/>
    <cellStyle name="20% - Акцент1 8" xfId="109"/>
    <cellStyle name="20% - Акцент1 9" xfId="110"/>
    <cellStyle name="20% - Акцент2" xfId="111"/>
    <cellStyle name="20% - Акцент2 10" xfId="112"/>
    <cellStyle name="20% - Акцент2 11" xfId="113"/>
    <cellStyle name="20% - Акцент2 12" xfId="114"/>
    <cellStyle name="20% - Акцент2 13" xfId="115"/>
    <cellStyle name="20% - Акцент2 14" xfId="116"/>
    <cellStyle name="20% - Акцент2 15" xfId="117"/>
    <cellStyle name="20% - Акцент2 15 2" xfId="118"/>
    <cellStyle name="20% - Акцент2 16" xfId="119"/>
    <cellStyle name="20% - Акцент2 17" xfId="120"/>
    <cellStyle name="20% - Акцент2 18" xfId="121"/>
    <cellStyle name="20% - Акцент2 19" xfId="122"/>
    <cellStyle name="20% - Акцент2 2" xfId="123"/>
    <cellStyle name="20% - Акцент2 2 2" xfId="124"/>
    <cellStyle name="20% - Акцент2 2 3" xfId="125"/>
    <cellStyle name="20% - Акцент2 2 4" xfId="126"/>
    <cellStyle name="20% - Акцент2 2 5" xfId="127"/>
    <cellStyle name="20% - Акцент2 2 6" xfId="128"/>
    <cellStyle name="20% - Акцент2 2 7" xfId="129"/>
    <cellStyle name="20% - Акцент2 2 8" xfId="130"/>
    <cellStyle name="20% - Акцент2 20" xfId="131"/>
    <cellStyle name="20% - Акцент2 21" xfId="132"/>
    <cellStyle name="20% - Акцент2 22" xfId="133"/>
    <cellStyle name="20% - Акцент2 23" xfId="134"/>
    <cellStyle name="20% - Акцент2 24" xfId="135"/>
    <cellStyle name="20% - Акцент2 25" xfId="136"/>
    <cellStyle name="20% - Акцент2 26" xfId="137"/>
    <cellStyle name="20% - Акцент2 27" xfId="138"/>
    <cellStyle name="20% - Акцент2 28" xfId="139"/>
    <cellStyle name="20% - Акцент2 29" xfId="140"/>
    <cellStyle name="20% - Акцент2 3" xfId="141"/>
    <cellStyle name="20% - Акцент2 3 2" xfId="142"/>
    <cellStyle name="20% - Акцент2 3 2 2" xfId="143"/>
    <cellStyle name="20% - Акцент2 3 2 2 2" xfId="144"/>
    <cellStyle name="20% - Акцент2 3 2 3" xfId="145"/>
    <cellStyle name="20% - Акцент2 3 2 4" xfId="146"/>
    <cellStyle name="20% - Акцент2 3 2 5" xfId="147"/>
    <cellStyle name="20% - Акцент2 3 3" xfId="148"/>
    <cellStyle name="20% - Акцент2 30" xfId="149"/>
    <cellStyle name="20% - Акцент2 31" xfId="150"/>
    <cellStyle name="20% - Акцент2 32" xfId="151"/>
    <cellStyle name="20% - Акцент2 33" xfId="152"/>
    <cellStyle name="20% - Акцент2 34" xfId="153"/>
    <cellStyle name="20% - Акцент2 35" xfId="154"/>
    <cellStyle name="20% - Акцент2 36" xfId="155"/>
    <cellStyle name="20% - Акцент2 37" xfId="156"/>
    <cellStyle name="20% - Акцент2 38" xfId="157"/>
    <cellStyle name="20% - Акцент2 39" xfId="158"/>
    <cellStyle name="20% - Акцент2 4" xfId="159"/>
    <cellStyle name="20% - Акцент2 40" xfId="160"/>
    <cellStyle name="20% - Акцент2 41" xfId="161"/>
    <cellStyle name="20% - Акцент2 42" xfId="162"/>
    <cellStyle name="20% - Акцент2 43" xfId="163"/>
    <cellStyle name="20% - Акцент2 44" xfId="164"/>
    <cellStyle name="20% - Акцент2 45" xfId="165"/>
    <cellStyle name="20% - Акцент2 46" xfId="166"/>
    <cellStyle name="20% - Акцент2 47" xfId="167"/>
    <cellStyle name="20% - Акцент2 48" xfId="168"/>
    <cellStyle name="20% - Акцент2 49" xfId="169"/>
    <cellStyle name="20% - Акцент2 5" xfId="170"/>
    <cellStyle name="20% - Акцент2 5 2" xfId="171"/>
    <cellStyle name="20% - Акцент2 50" xfId="172"/>
    <cellStyle name="20% - Акцент2 51" xfId="173"/>
    <cellStyle name="20% - Акцент2 52" xfId="174"/>
    <cellStyle name="20% - Акцент2 53" xfId="175"/>
    <cellStyle name="20% - Акцент2 54" xfId="176"/>
    <cellStyle name="20% - Акцент2 55" xfId="177"/>
    <cellStyle name="20% - Акцент2 56" xfId="178"/>
    <cellStyle name="20% - Акцент2 57" xfId="179"/>
    <cellStyle name="20% - Акцент2 58" xfId="180"/>
    <cellStyle name="20% - Акцент2 59" xfId="181"/>
    <cellStyle name="20% - Акцент2 6" xfId="182"/>
    <cellStyle name="20% - Акцент2 6 2" xfId="183"/>
    <cellStyle name="20% - Акцент2 60" xfId="184"/>
    <cellStyle name="20% - Акцент2 61" xfId="185"/>
    <cellStyle name="20% - Акцент2 62" xfId="186"/>
    <cellStyle name="20% - Акцент2 63" xfId="187"/>
    <cellStyle name="20% - Акцент2 64" xfId="188"/>
    <cellStyle name="20% - Акцент2 65" xfId="189"/>
    <cellStyle name="20% - Акцент2 66" xfId="190"/>
    <cellStyle name="20% - Акцент2 67" xfId="191"/>
    <cellStyle name="20% - Акцент2 68" xfId="192"/>
    <cellStyle name="20% - Акцент2 69" xfId="193"/>
    <cellStyle name="20% - Акцент2 7" xfId="194"/>
    <cellStyle name="20% - Акцент2 7 2" xfId="195"/>
    <cellStyle name="20% - Акцент2 70" xfId="196"/>
    <cellStyle name="20% - Акцент2 8" xfId="197"/>
    <cellStyle name="20% - Акцент2 9" xfId="198"/>
    <cellStyle name="20% - Акцент3" xfId="199"/>
    <cellStyle name="20% - Акцент3 10" xfId="200"/>
    <cellStyle name="20% - Акцент3 11" xfId="201"/>
    <cellStyle name="20% - Акцент3 12" xfId="202"/>
    <cellStyle name="20% - Акцент3 13" xfId="203"/>
    <cellStyle name="20% - Акцент3 14" xfId="204"/>
    <cellStyle name="20% - Акцент3 15" xfId="205"/>
    <cellStyle name="20% - Акцент3 15 2" xfId="206"/>
    <cellStyle name="20% - Акцент3 16" xfId="207"/>
    <cellStyle name="20% - Акцент3 17" xfId="208"/>
    <cellStyle name="20% - Акцент3 18" xfId="209"/>
    <cellStyle name="20% - Акцент3 19" xfId="210"/>
    <cellStyle name="20% - Акцент3 2" xfId="211"/>
    <cellStyle name="20% - Акцент3 2 2" xfId="212"/>
    <cellStyle name="20% - Акцент3 2 3" xfId="213"/>
    <cellStyle name="20% - Акцент3 2 4" xfId="214"/>
    <cellStyle name="20% - Акцент3 2 5" xfId="215"/>
    <cellStyle name="20% - Акцент3 2 6" xfId="216"/>
    <cellStyle name="20% - Акцент3 2 7" xfId="217"/>
    <cellStyle name="20% - Акцент3 2 8" xfId="218"/>
    <cellStyle name="20% - Акцент3 20" xfId="219"/>
    <cellStyle name="20% - Акцент3 21" xfId="220"/>
    <cellStyle name="20% - Акцент3 22" xfId="221"/>
    <cellStyle name="20% - Акцент3 23" xfId="222"/>
    <cellStyle name="20% - Акцент3 24" xfId="223"/>
    <cellStyle name="20% - Акцент3 25" xfId="224"/>
    <cellStyle name="20% - Акцент3 26" xfId="225"/>
    <cellStyle name="20% - Акцент3 27" xfId="226"/>
    <cellStyle name="20% - Акцент3 28" xfId="227"/>
    <cellStyle name="20% - Акцент3 29" xfId="228"/>
    <cellStyle name="20% - Акцент3 3" xfId="229"/>
    <cellStyle name="20% - Акцент3 3 2" xfId="230"/>
    <cellStyle name="20% - Акцент3 3 2 2" xfId="231"/>
    <cellStyle name="20% - Акцент3 3 2 2 2" xfId="232"/>
    <cellStyle name="20% - Акцент3 3 2 3" xfId="233"/>
    <cellStyle name="20% - Акцент3 3 2 4" xfId="234"/>
    <cellStyle name="20% - Акцент3 3 2 5" xfId="235"/>
    <cellStyle name="20% - Акцент3 3 3" xfId="236"/>
    <cellStyle name="20% - Акцент3 30" xfId="237"/>
    <cellStyle name="20% - Акцент3 31" xfId="238"/>
    <cellStyle name="20% - Акцент3 32" xfId="239"/>
    <cellStyle name="20% - Акцент3 33" xfId="240"/>
    <cellStyle name="20% - Акцент3 34" xfId="241"/>
    <cellStyle name="20% - Акцент3 35" xfId="242"/>
    <cellStyle name="20% - Акцент3 36" xfId="243"/>
    <cellStyle name="20% - Акцент3 37" xfId="244"/>
    <cellStyle name="20% - Акцент3 38" xfId="245"/>
    <cellStyle name="20% - Акцент3 39" xfId="246"/>
    <cellStyle name="20% - Акцент3 4" xfId="247"/>
    <cellStyle name="20% - Акцент3 40" xfId="248"/>
    <cellStyle name="20% - Акцент3 41" xfId="249"/>
    <cellStyle name="20% - Акцент3 42" xfId="250"/>
    <cellStyle name="20% - Акцент3 43" xfId="251"/>
    <cellStyle name="20% - Акцент3 44" xfId="252"/>
    <cellStyle name="20% - Акцент3 45" xfId="253"/>
    <cellStyle name="20% - Акцент3 46" xfId="254"/>
    <cellStyle name="20% - Акцент3 47" xfId="255"/>
    <cellStyle name="20% - Акцент3 48" xfId="256"/>
    <cellStyle name="20% - Акцент3 49" xfId="257"/>
    <cellStyle name="20% - Акцент3 5" xfId="258"/>
    <cellStyle name="20% - Акцент3 5 2" xfId="259"/>
    <cellStyle name="20% - Акцент3 50" xfId="260"/>
    <cellStyle name="20% - Акцент3 51" xfId="261"/>
    <cellStyle name="20% - Акцент3 52" xfId="262"/>
    <cellStyle name="20% - Акцент3 53" xfId="263"/>
    <cellStyle name="20% - Акцент3 54" xfId="264"/>
    <cellStyle name="20% - Акцент3 55" xfId="265"/>
    <cellStyle name="20% - Акцент3 56" xfId="266"/>
    <cellStyle name="20% - Акцент3 57" xfId="267"/>
    <cellStyle name="20% - Акцент3 58" xfId="268"/>
    <cellStyle name="20% - Акцент3 59" xfId="269"/>
    <cellStyle name="20% - Акцент3 6" xfId="270"/>
    <cellStyle name="20% - Акцент3 6 2" xfId="271"/>
    <cellStyle name="20% - Акцент3 60" xfId="272"/>
    <cellStyle name="20% - Акцент3 61" xfId="273"/>
    <cellStyle name="20% - Акцент3 62" xfId="274"/>
    <cellStyle name="20% - Акцент3 63" xfId="275"/>
    <cellStyle name="20% - Акцент3 64" xfId="276"/>
    <cellStyle name="20% - Акцент3 65" xfId="277"/>
    <cellStyle name="20% - Акцент3 66" xfId="278"/>
    <cellStyle name="20% - Акцент3 67" xfId="279"/>
    <cellStyle name="20% - Акцент3 68" xfId="280"/>
    <cellStyle name="20% - Акцент3 69" xfId="281"/>
    <cellStyle name="20% - Акцент3 7" xfId="282"/>
    <cellStyle name="20% - Акцент3 7 2" xfId="283"/>
    <cellStyle name="20% - Акцент3 70" xfId="284"/>
    <cellStyle name="20% - Акцент3 8" xfId="285"/>
    <cellStyle name="20% - Акцент3 9" xfId="286"/>
    <cellStyle name="20% - Акцент4" xfId="287"/>
    <cellStyle name="20% - Акцент4 10" xfId="288"/>
    <cellStyle name="20% - Акцент4 11" xfId="289"/>
    <cellStyle name="20% - Акцент4 12" xfId="290"/>
    <cellStyle name="20% - Акцент4 13" xfId="291"/>
    <cellStyle name="20% - Акцент4 14" xfId="292"/>
    <cellStyle name="20% - Акцент4 15" xfId="293"/>
    <cellStyle name="20% - Акцент4 15 2" xfId="294"/>
    <cellStyle name="20% - Акцент4 16" xfId="295"/>
    <cellStyle name="20% - Акцент4 17" xfId="296"/>
    <cellStyle name="20% - Акцент4 18" xfId="297"/>
    <cellStyle name="20% - Акцент4 19" xfId="298"/>
    <cellStyle name="20% - Акцент4 2" xfId="299"/>
    <cellStyle name="20% - Акцент4 2 2" xfId="300"/>
    <cellStyle name="20% - Акцент4 2 3" xfId="301"/>
    <cellStyle name="20% - Акцент4 2 4" xfId="302"/>
    <cellStyle name="20% - Акцент4 2 5" xfId="303"/>
    <cellStyle name="20% - Акцент4 2 6" xfId="304"/>
    <cellStyle name="20% - Акцент4 2 7" xfId="305"/>
    <cellStyle name="20% - Акцент4 2 8" xfId="306"/>
    <cellStyle name="20% - Акцент4 20" xfId="307"/>
    <cellStyle name="20% - Акцент4 21" xfId="308"/>
    <cellStyle name="20% - Акцент4 22" xfId="309"/>
    <cellStyle name="20% - Акцент4 23" xfId="310"/>
    <cellStyle name="20% - Акцент4 24" xfId="311"/>
    <cellStyle name="20% - Акцент4 25" xfId="312"/>
    <cellStyle name="20% - Акцент4 26" xfId="313"/>
    <cellStyle name="20% - Акцент4 27" xfId="314"/>
    <cellStyle name="20% - Акцент4 28" xfId="315"/>
    <cellStyle name="20% - Акцент4 29" xfId="316"/>
    <cellStyle name="20% - Акцент4 3" xfId="317"/>
    <cellStyle name="20% - Акцент4 3 2" xfId="318"/>
    <cellStyle name="20% - Акцент4 3 2 2" xfId="319"/>
    <cellStyle name="20% - Акцент4 3 2 2 2" xfId="320"/>
    <cellStyle name="20% - Акцент4 3 2 3" xfId="321"/>
    <cellStyle name="20% - Акцент4 3 2 4" xfId="322"/>
    <cellStyle name="20% - Акцент4 3 2 5" xfId="323"/>
    <cellStyle name="20% - Акцент4 3 3" xfId="324"/>
    <cellStyle name="20% - Акцент4 30" xfId="325"/>
    <cellStyle name="20% - Акцент4 31" xfId="326"/>
    <cellStyle name="20% - Акцент4 32" xfId="327"/>
    <cellStyle name="20% - Акцент4 33" xfId="328"/>
    <cellStyle name="20% - Акцент4 34" xfId="329"/>
    <cellStyle name="20% - Акцент4 35" xfId="330"/>
    <cellStyle name="20% - Акцент4 36" xfId="331"/>
    <cellStyle name="20% - Акцент4 37" xfId="332"/>
    <cellStyle name="20% - Акцент4 38" xfId="333"/>
    <cellStyle name="20% - Акцент4 39" xfId="334"/>
    <cellStyle name="20% - Акцент4 4" xfId="335"/>
    <cellStyle name="20% - Акцент4 40" xfId="336"/>
    <cellStyle name="20% - Акцент4 41" xfId="337"/>
    <cellStyle name="20% - Акцент4 42" xfId="338"/>
    <cellStyle name="20% - Акцент4 43" xfId="339"/>
    <cellStyle name="20% - Акцент4 44" xfId="340"/>
    <cellStyle name="20% - Акцент4 45" xfId="341"/>
    <cellStyle name="20% - Акцент4 46" xfId="342"/>
    <cellStyle name="20% - Акцент4 47" xfId="343"/>
    <cellStyle name="20% - Акцент4 48" xfId="344"/>
    <cellStyle name="20% - Акцент4 49" xfId="345"/>
    <cellStyle name="20% - Акцент4 5" xfId="346"/>
    <cellStyle name="20% - Акцент4 5 2" xfId="347"/>
    <cellStyle name="20% - Акцент4 50" xfId="348"/>
    <cellStyle name="20% - Акцент4 51" xfId="349"/>
    <cellStyle name="20% - Акцент4 52" xfId="350"/>
    <cellStyle name="20% - Акцент4 53" xfId="351"/>
    <cellStyle name="20% - Акцент4 54" xfId="352"/>
    <cellStyle name="20% - Акцент4 55" xfId="353"/>
    <cellStyle name="20% - Акцент4 56" xfId="354"/>
    <cellStyle name="20% - Акцент4 57" xfId="355"/>
    <cellStyle name="20% - Акцент4 58" xfId="356"/>
    <cellStyle name="20% - Акцент4 59" xfId="357"/>
    <cellStyle name="20% - Акцент4 6" xfId="358"/>
    <cellStyle name="20% - Акцент4 6 2" xfId="359"/>
    <cellStyle name="20% - Акцент4 60" xfId="360"/>
    <cellStyle name="20% - Акцент4 61" xfId="361"/>
    <cellStyle name="20% - Акцент4 62" xfId="362"/>
    <cellStyle name="20% - Акцент4 63" xfId="363"/>
    <cellStyle name="20% - Акцент4 64" xfId="364"/>
    <cellStyle name="20% - Акцент4 65" xfId="365"/>
    <cellStyle name="20% - Акцент4 66" xfId="366"/>
    <cellStyle name="20% - Акцент4 67" xfId="367"/>
    <cellStyle name="20% - Акцент4 68" xfId="368"/>
    <cellStyle name="20% - Акцент4 69" xfId="369"/>
    <cellStyle name="20% - Акцент4 7" xfId="370"/>
    <cellStyle name="20% - Акцент4 7 2" xfId="371"/>
    <cellStyle name="20% - Акцент4 70" xfId="372"/>
    <cellStyle name="20% - Акцент4 8" xfId="373"/>
    <cellStyle name="20% - Акцент4 9" xfId="374"/>
    <cellStyle name="20% - Акцент5" xfId="375"/>
    <cellStyle name="20% - Акцент5 10" xfId="376"/>
    <cellStyle name="20% - Акцент5 11" xfId="377"/>
    <cellStyle name="20% - Акцент5 12" xfId="378"/>
    <cellStyle name="20% - Акцент5 13" xfId="379"/>
    <cellStyle name="20% - Акцент5 14" xfId="380"/>
    <cellStyle name="20% - Акцент5 15" xfId="381"/>
    <cellStyle name="20% - Акцент5 15 2" xfId="382"/>
    <cellStyle name="20% - Акцент5 16" xfId="383"/>
    <cellStyle name="20% - Акцент5 17" xfId="384"/>
    <cellStyle name="20% - Акцент5 18" xfId="385"/>
    <cellStyle name="20% - Акцент5 19" xfId="386"/>
    <cellStyle name="20% - Акцент5 2" xfId="387"/>
    <cellStyle name="20% - Акцент5 2 2" xfId="388"/>
    <cellStyle name="20% - Акцент5 20" xfId="389"/>
    <cellStyle name="20% - Акцент5 21" xfId="390"/>
    <cellStyle name="20% - Акцент5 22" xfId="391"/>
    <cellStyle name="20% - Акцент5 23" xfId="392"/>
    <cellStyle name="20% - Акцент5 24" xfId="393"/>
    <cellStyle name="20% - Акцент5 25" xfId="394"/>
    <cellStyle name="20% - Акцент5 26" xfId="395"/>
    <cellStyle name="20% - Акцент5 27" xfId="396"/>
    <cellStyle name="20% - Акцент5 28" xfId="397"/>
    <cellStyle name="20% - Акцент5 29" xfId="398"/>
    <cellStyle name="20% - Акцент5 3" xfId="399"/>
    <cellStyle name="20% - Акцент5 3 2" xfId="400"/>
    <cellStyle name="20% - Акцент5 3 2 2" xfId="401"/>
    <cellStyle name="20% - Акцент5 3 2 2 2" xfId="402"/>
    <cellStyle name="20% - Акцент5 3 2 3" xfId="403"/>
    <cellStyle name="20% - Акцент5 3 2 4" xfId="404"/>
    <cellStyle name="20% - Акцент5 3 2 5" xfId="405"/>
    <cellStyle name="20% - Акцент5 3 3" xfId="406"/>
    <cellStyle name="20% - Акцент5 30" xfId="407"/>
    <cellStyle name="20% - Акцент5 31" xfId="408"/>
    <cellStyle name="20% - Акцент5 32" xfId="409"/>
    <cellStyle name="20% - Акцент5 33" xfId="410"/>
    <cellStyle name="20% - Акцент5 34" xfId="411"/>
    <cellStyle name="20% - Акцент5 35" xfId="412"/>
    <cellStyle name="20% - Акцент5 36" xfId="413"/>
    <cellStyle name="20% - Акцент5 37" xfId="414"/>
    <cellStyle name="20% - Акцент5 38" xfId="415"/>
    <cellStyle name="20% - Акцент5 39" xfId="416"/>
    <cellStyle name="20% - Акцент5 4" xfId="417"/>
    <cellStyle name="20% - Акцент5 40" xfId="418"/>
    <cellStyle name="20% - Акцент5 41" xfId="419"/>
    <cellStyle name="20% - Акцент5 42" xfId="420"/>
    <cellStyle name="20% - Акцент5 43" xfId="421"/>
    <cellStyle name="20% - Акцент5 44" xfId="422"/>
    <cellStyle name="20% - Акцент5 45" xfId="423"/>
    <cellStyle name="20% - Акцент5 46" xfId="424"/>
    <cellStyle name="20% - Акцент5 47" xfId="425"/>
    <cellStyle name="20% - Акцент5 48" xfId="426"/>
    <cellStyle name="20% - Акцент5 49" xfId="427"/>
    <cellStyle name="20% - Акцент5 5" xfId="428"/>
    <cellStyle name="20% - Акцент5 5 2" xfId="429"/>
    <cellStyle name="20% - Акцент5 50" xfId="430"/>
    <cellStyle name="20% - Акцент5 51" xfId="431"/>
    <cellStyle name="20% - Акцент5 52" xfId="432"/>
    <cellStyle name="20% - Акцент5 53" xfId="433"/>
    <cellStyle name="20% - Акцент5 54" xfId="434"/>
    <cellStyle name="20% - Акцент5 55" xfId="435"/>
    <cellStyle name="20% - Акцент5 56" xfId="436"/>
    <cellStyle name="20% - Акцент5 57" xfId="437"/>
    <cellStyle name="20% - Акцент5 58" xfId="438"/>
    <cellStyle name="20% - Акцент5 59" xfId="439"/>
    <cellStyle name="20% - Акцент5 6" xfId="440"/>
    <cellStyle name="20% - Акцент5 6 2" xfId="441"/>
    <cellStyle name="20% - Акцент5 60" xfId="442"/>
    <cellStyle name="20% - Акцент5 61" xfId="443"/>
    <cellStyle name="20% - Акцент5 62" xfId="444"/>
    <cellStyle name="20% - Акцент5 63" xfId="445"/>
    <cellStyle name="20% - Акцент5 64" xfId="446"/>
    <cellStyle name="20% - Акцент5 65" xfId="447"/>
    <cellStyle name="20% - Акцент5 66" xfId="448"/>
    <cellStyle name="20% - Акцент5 67" xfId="449"/>
    <cellStyle name="20% - Акцент5 68" xfId="450"/>
    <cellStyle name="20% - Акцент5 69" xfId="451"/>
    <cellStyle name="20% - Акцент5 7" xfId="452"/>
    <cellStyle name="20% - Акцент5 7 2" xfId="453"/>
    <cellStyle name="20% - Акцент5 70" xfId="454"/>
    <cellStyle name="20% - Акцент5 8" xfId="455"/>
    <cellStyle name="20% - Акцент5 9" xfId="456"/>
    <cellStyle name="20% - Акцент6" xfId="457"/>
    <cellStyle name="20% - Акцент6 10" xfId="458"/>
    <cellStyle name="20% - Акцент6 11" xfId="459"/>
    <cellStyle name="20% - Акцент6 12" xfId="460"/>
    <cellStyle name="20% - Акцент6 13" xfId="461"/>
    <cellStyle name="20% - Акцент6 14" xfId="462"/>
    <cellStyle name="20% - Акцент6 15" xfId="463"/>
    <cellStyle name="20% - Акцент6 15 2" xfId="464"/>
    <cellStyle name="20% - Акцент6 16" xfId="465"/>
    <cellStyle name="20% - Акцент6 17" xfId="466"/>
    <cellStyle name="20% - Акцент6 18" xfId="467"/>
    <cellStyle name="20% - Акцент6 19" xfId="468"/>
    <cellStyle name="20% - Акцент6 2" xfId="469"/>
    <cellStyle name="20% - Акцент6 2 2" xfId="470"/>
    <cellStyle name="20% - Акцент6 20" xfId="471"/>
    <cellStyle name="20% - Акцент6 21" xfId="472"/>
    <cellStyle name="20% - Акцент6 22" xfId="473"/>
    <cellStyle name="20% - Акцент6 23" xfId="474"/>
    <cellStyle name="20% - Акцент6 24" xfId="475"/>
    <cellStyle name="20% - Акцент6 25" xfId="476"/>
    <cellStyle name="20% - Акцент6 26" xfId="477"/>
    <cellStyle name="20% - Акцент6 27" xfId="478"/>
    <cellStyle name="20% - Акцент6 28" xfId="479"/>
    <cellStyle name="20% - Акцент6 29" xfId="480"/>
    <cellStyle name="20% - Акцент6 3" xfId="481"/>
    <cellStyle name="20% - Акцент6 3 2" xfId="482"/>
    <cellStyle name="20% - Акцент6 3 2 2" xfId="483"/>
    <cellStyle name="20% - Акцент6 3 2 2 2" xfId="484"/>
    <cellStyle name="20% - Акцент6 3 2 3" xfId="485"/>
    <cellStyle name="20% - Акцент6 3 2 4" xfId="486"/>
    <cellStyle name="20% - Акцент6 3 2 5" xfId="487"/>
    <cellStyle name="20% - Акцент6 3 3" xfId="488"/>
    <cellStyle name="20% - Акцент6 30" xfId="489"/>
    <cellStyle name="20% - Акцент6 31" xfId="490"/>
    <cellStyle name="20% - Акцент6 32" xfId="491"/>
    <cellStyle name="20% - Акцент6 33" xfId="492"/>
    <cellStyle name="20% - Акцент6 34" xfId="493"/>
    <cellStyle name="20% - Акцент6 35" xfId="494"/>
    <cellStyle name="20% - Акцент6 36" xfId="495"/>
    <cellStyle name="20% - Акцент6 37" xfId="496"/>
    <cellStyle name="20% - Акцент6 38" xfId="497"/>
    <cellStyle name="20% - Акцент6 39" xfId="498"/>
    <cellStyle name="20% - Акцент6 4" xfId="499"/>
    <cellStyle name="20% - Акцент6 40" xfId="500"/>
    <cellStyle name="20% - Акцент6 41" xfId="501"/>
    <cellStyle name="20% - Акцент6 42" xfId="502"/>
    <cellStyle name="20% - Акцент6 43" xfId="503"/>
    <cellStyle name="20% - Акцент6 44" xfId="504"/>
    <cellStyle name="20% - Акцент6 45" xfId="505"/>
    <cellStyle name="20% - Акцент6 46" xfId="506"/>
    <cellStyle name="20% - Акцент6 47" xfId="507"/>
    <cellStyle name="20% - Акцент6 48" xfId="508"/>
    <cellStyle name="20% - Акцент6 49" xfId="509"/>
    <cellStyle name="20% - Акцент6 5" xfId="510"/>
    <cellStyle name="20% - Акцент6 5 2" xfId="511"/>
    <cellStyle name="20% - Акцент6 50" xfId="512"/>
    <cellStyle name="20% - Акцент6 51" xfId="513"/>
    <cellStyle name="20% - Акцент6 52" xfId="514"/>
    <cellStyle name="20% - Акцент6 53" xfId="515"/>
    <cellStyle name="20% - Акцент6 54" xfId="516"/>
    <cellStyle name="20% - Акцент6 55" xfId="517"/>
    <cellStyle name="20% - Акцент6 56" xfId="518"/>
    <cellStyle name="20% - Акцент6 57" xfId="519"/>
    <cellStyle name="20% - Акцент6 58" xfId="520"/>
    <cellStyle name="20% - Акцент6 59" xfId="521"/>
    <cellStyle name="20% - Акцент6 6" xfId="522"/>
    <cellStyle name="20% - Акцент6 6 2" xfId="523"/>
    <cellStyle name="20% - Акцент6 60" xfId="524"/>
    <cellStyle name="20% - Акцент6 61" xfId="525"/>
    <cellStyle name="20% - Акцент6 62" xfId="526"/>
    <cellStyle name="20% - Акцент6 63" xfId="527"/>
    <cellStyle name="20% - Акцент6 64" xfId="528"/>
    <cellStyle name="20% - Акцент6 65" xfId="529"/>
    <cellStyle name="20% - Акцент6 66" xfId="530"/>
    <cellStyle name="20% - Акцент6 67" xfId="531"/>
    <cellStyle name="20% - Акцент6 68" xfId="532"/>
    <cellStyle name="20% - Акцент6 69" xfId="533"/>
    <cellStyle name="20% - Акцент6 7" xfId="534"/>
    <cellStyle name="20% - Акцент6 7 2" xfId="535"/>
    <cellStyle name="20% - Акцент6 70" xfId="536"/>
    <cellStyle name="20% - Акцент6 8" xfId="537"/>
    <cellStyle name="20% - Акцент6 9" xfId="538"/>
    <cellStyle name="40% - Accent1" xfId="539"/>
    <cellStyle name="40% - Accent2" xfId="540"/>
    <cellStyle name="40% - Accent3" xfId="541"/>
    <cellStyle name="40% - Accent4" xfId="542"/>
    <cellStyle name="40% - Accent5" xfId="543"/>
    <cellStyle name="40% - Accent6" xfId="544"/>
    <cellStyle name="40% - Акцент1" xfId="545"/>
    <cellStyle name="40% - Акцент1 10" xfId="546"/>
    <cellStyle name="40% - Акцент1 11" xfId="547"/>
    <cellStyle name="40% - Акцент1 12" xfId="548"/>
    <cellStyle name="40% - Акцент1 13" xfId="549"/>
    <cellStyle name="40% - Акцент1 14" xfId="550"/>
    <cellStyle name="40% - Акцент1 15" xfId="551"/>
    <cellStyle name="40% - Акцент1 15 2" xfId="552"/>
    <cellStyle name="40% - Акцент1 16" xfId="553"/>
    <cellStyle name="40% - Акцент1 17" xfId="554"/>
    <cellStyle name="40% - Акцент1 18" xfId="555"/>
    <cellStyle name="40% - Акцент1 19" xfId="556"/>
    <cellStyle name="40% - Акцент1 2" xfId="557"/>
    <cellStyle name="40% - Акцент1 2 2" xfId="558"/>
    <cellStyle name="40% - Акцент1 20" xfId="559"/>
    <cellStyle name="40% - Акцент1 21" xfId="560"/>
    <cellStyle name="40% - Акцент1 22" xfId="561"/>
    <cellStyle name="40% - Акцент1 23" xfId="562"/>
    <cellStyle name="40% - Акцент1 24" xfId="563"/>
    <cellStyle name="40% - Акцент1 25" xfId="564"/>
    <cellStyle name="40% - Акцент1 26" xfId="565"/>
    <cellStyle name="40% - Акцент1 27" xfId="566"/>
    <cellStyle name="40% - Акцент1 28" xfId="567"/>
    <cellStyle name="40% - Акцент1 29" xfId="568"/>
    <cellStyle name="40% - Акцент1 3" xfId="569"/>
    <cellStyle name="40% - Акцент1 3 2" xfId="570"/>
    <cellStyle name="40% - Акцент1 3 2 2" xfId="571"/>
    <cellStyle name="40% - Акцент1 3 2 2 2" xfId="572"/>
    <cellStyle name="40% - Акцент1 3 2 3" xfId="573"/>
    <cellStyle name="40% - Акцент1 3 2 4" xfId="574"/>
    <cellStyle name="40% - Акцент1 3 2 5" xfId="575"/>
    <cellStyle name="40% - Акцент1 3 3" xfId="576"/>
    <cellStyle name="40% - Акцент1 30" xfId="577"/>
    <cellStyle name="40% - Акцент1 31" xfId="578"/>
    <cellStyle name="40% - Акцент1 32" xfId="579"/>
    <cellStyle name="40% - Акцент1 33" xfId="580"/>
    <cellStyle name="40% - Акцент1 34" xfId="581"/>
    <cellStyle name="40% - Акцент1 35" xfId="582"/>
    <cellStyle name="40% - Акцент1 36" xfId="583"/>
    <cellStyle name="40% - Акцент1 37" xfId="584"/>
    <cellStyle name="40% - Акцент1 38" xfId="585"/>
    <cellStyle name="40% - Акцент1 39" xfId="586"/>
    <cellStyle name="40% - Акцент1 4" xfId="587"/>
    <cellStyle name="40% - Акцент1 40" xfId="588"/>
    <cellStyle name="40% - Акцент1 41" xfId="589"/>
    <cellStyle name="40% - Акцент1 42" xfId="590"/>
    <cellStyle name="40% - Акцент1 43" xfId="591"/>
    <cellStyle name="40% - Акцент1 44" xfId="592"/>
    <cellStyle name="40% - Акцент1 45" xfId="593"/>
    <cellStyle name="40% - Акцент1 46" xfId="594"/>
    <cellStyle name="40% - Акцент1 47" xfId="595"/>
    <cellStyle name="40% - Акцент1 48" xfId="596"/>
    <cellStyle name="40% - Акцент1 49" xfId="597"/>
    <cellStyle name="40% - Акцент1 5" xfId="598"/>
    <cellStyle name="40% - Акцент1 5 2" xfId="599"/>
    <cellStyle name="40% - Акцент1 50" xfId="600"/>
    <cellStyle name="40% - Акцент1 51" xfId="601"/>
    <cellStyle name="40% - Акцент1 52" xfId="602"/>
    <cellStyle name="40% - Акцент1 53" xfId="603"/>
    <cellStyle name="40% - Акцент1 54" xfId="604"/>
    <cellStyle name="40% - Акцент1 55" xfId="605"/>
    <cellStyle name="40% - Акцент1 56" xfId="606"/>
    <cellStyle name="40% - Акцент1 57" xfId="607"/>
    <cellStyle name="40% - Акцент1 58" xfId="608"/>
    <cellStyle name="40% - Акцент1 59" xfId="609"/>
    <cellStyle name="40% - Акцент1 6" xfId="610"/>
    <cellStyle name="40% - Акцент1 6 2" xfId="611"/>
    <cellStyle name="40% - Акцент1 60" xfId="612"/>
    <cellStyle name="40% - Акцент1 61" xfId="613"/>
    <cellStyle name="40% - Акцент1 62" xfId="614"/>
    <cellStyle name="40% - Акцент1 63" xfId="615"/>
    <cellStyle name="40% - Акцент1 64" xfId="616"/>
    <cellStyle name="40% - Акцент1 65" xfId="617"/>
    <cellStyle name="40% - Акцент1 66" xfId="618"/>
    <cellStyle name="40% - Акцент1 67" xfId="619"/>
    <cellStyle name="40% - Акцент1 68" xfId="620"/>
    <cellStyle name="40% - Акцент1 69" xfId="621"/>
    <cellStyle name="40% - Акцент1 7" xfId="622"/>
    <cellStyle name="40% - Акцент1 7 2" xfId="623"/>
    <cellStyle name="40% - Акцент1 70" xfId="624"/>
    <cellStyle name="40% - Акцент1 8" xfId="625"/>
    <cellStyle name="40% - Акцент1 9" xfId="626"/>
    <cellStyle name="40% - Акцент2" xfId="627"/>
    <cellStyle name="40% - Акцент2 10" xfId="628"/>
    <cellStyle name="40% - Акцент2 11" xfId="629"/>
    <cellStyle name="40% - Акцент2 12" xfId="630"/>
    <cellStyle name="40% - Акцент2 13" xfId="631"/>
    <cellStyle name="40% - Акцент2 14" xfId="632"/>
    <cellStyle name="40% - Акцент2 15" xfId="633"/>
    <cellStyle name="40% - Акцент2 15 2" xfId="634"/>
    <cellStyle name="40% - Акцент2 16" xfId="635"/>
    <cellStyle name="40% - Акцент2 17" xfId="636"/>
    <cellStyle name="40% - Акцент2 18" xfId="637"/>
    <cellStyle name="40% - Акцент2 19" xfId="638"/>
    <cellStyle name="40% - Акцент2 2" xfId="639"/>
    <cellStyle name="40% - Акцент2 2 2" xfId="640"/>
    <cellStyle name="40% - Акцент2 20" xfId="641"/>
    <cellStyle name="40% - Акцент2 21" xfId="642"/>
    <cellStyle name="40% - Акцент2 22" xfId="643"/>
    <cellStyle name="40% - Акцент2 23" xfId="644"/>
    <cellStyle name="40% - Акцент2 24" xfId="645"/>
    <cellStyle name="40% - Акцент2 25" xfId="646"/>
    <cellStyle name="40% - Акцент2 26" xfId="647"/>
    <cellStyle name="40% - Акцент2 27" xfId="648"/>
    <cellStyle name="40% - Акцент2 28" xfId="649"/>
    <cellStyle name="40% - Акцент2 29" xfId="650"/>
    <cellStyle name="40% - Акцент2 3" xfId="651"/>
    <cellStyle name="40% - Акцент2 3 2" xfId="652"/>
    <cellStyle name="40% - Акцент2 3 2 2" xfId="653"/>
    <cellStyle name="40% - Акцент2 3 2 2 2" xfId="654"/>
    <cellStyle name="40% - Акцент2 3 2 3" xfId="655"/>
    <cellStyle name="40% - Акцент2 3 2 4" xfId="656"/>
    <cellStyle name="40% - Акцент2 3 2 5" xfId="657"/>
    <cellStyle name="40% - Акцент2 3 3" xfId="658"/>
    <cellStyle name="40% - Акцент2 30" xfId="659"/>
    <cellStyle name="40% - Акцент2 31" xfId="660"/>
    <cellStyle name="40% - Акцент2 32" xfId="661"/>
    <cellStyle name="40% - Акцент2 33" xfId="662"/>
    <cellStyle name="40% - Акцент2 34" xfId="663"/>
    <cellStyle name="40% - Акцент2 35" xfId="664"/>
    <cellStyle name="40% - Акцент2 36" xfId="665"/>
    <cellStyle name="40% - Акцент2 37" xfId="666"/>
    <cellStyle name="40% - Акцент2 38" xfId="667"/>
    <cellStyle name="40% - Акцент2 39" xfId="668"/>
    <cellStyle name="40% - Акцент2 4" xfId="669"/>
    <cellStyle name="40% - Акцент2 40" xfId="670"/>
    <cellStyle name="40% - Акцент2 41" xfId="671"/>
    <cellStyle name="40% - Акцент2 42" xfId="672"/>
    <cellStyle name="40% - Акцент2 43" xfId="673"/>
    <cellStyle name="40% - Акцент2 44" xfId="674"/>
    <cellStyle name="40% - Акцент2 45" xfId="675"/>
    <cellStyle name="40% - Акцент2 46" xfId="676"/>
    <cellStyle name="40% - Акцент2 47" xfId="677"/>
    <cellStyle name="40% - Акцент2 48" xfId="678"/>
    <cellStyle name="40% - Акцент2 49" xfId="679"/>
    <cellStyle name="40% - Акцент2 5" xfId="680"/>
    <cellStyle name="40% - Акцент2 5 2" xfId="681"/>
    <cellStyle name="40% - Акцент2 50" xfId="682"/>
    <cellStyle name="40% - Акцент2 51" xfId="683"/>
    <cellStyle name="40% - Акцент2 52" xfId="684"/>
    <cellStyle name="40% - Акцент2 53" xfId="685"/>
    <cellStyle name="40% - Акцент2 54" xfId="686"/>
    <cellStyle name="40% - Акцент2 55" xfId="687"/>
    <cellStyle name="40% - Акцент2 56" xfId="688"/>
    <cellStyle name="40% - Акцент2 57" xfId="689"/>
    <cellStyle name="40% - Акцент2 58" xfId="690"/>
    <cellStyle name="40% - Акцент2 59" xfId="691"/>
    <cellStyle name="40% - Акцент2 6" xfId="692"/>
    <cellStyle name="40% - Акцент2 6 2" xfId="693"/>
    <cellStyle name="40% - Акцент2 60" xfId="694"/>
    <cellStyle name="40% - Акцент2 61" xfId="695"/>
    <cellStyle name="40% - Акцент2 62" xfId="696"/>
    <cellStyle name="40% - Акцент2 63" xfId="697"/>
    <cellStyle name="40% - Акцент2 64" xfId="698"/>
    <cellStyle name="40% - Акцент2 65" xfId="699"/>
    <cellStyle name="40% - Акцент2 66" xfId="700"/>
    <cellStyle name="40% - Акцент2 67" xfId="701"/>
    <cellStyle name="40% - Акцент2 68" xfId="702"/>
    <cellStyle name="40% - Акцент2 69" xfId="703"/>
    <cellStyle name="40% - Акцент2 7" xfId="704"/>
    <cellStyle name="40% - Акцент2 7 2" xfId="705"/>
    <cellStyle name="40% - Акцент2 70" xfId="706"/>
    <cellStyle name="40% - Акцент2 8" xfId="707"/>
    <cellStyle name="40% - Акцент2 9" xfId="708"/>
    <cellStyle name="40% - Акцент3" xfId="709"/>
    <cellStyle name="40% - Акцент3 10" xfId="710"/>
    <cellStyle name="40% - Акцент3 11" xfId="711"/>
    <cellStyle name="40% - Акцент3 12" xfId="712"/>
    <cellStyle name="40% - Акцент3 13" xfId="713"/>
    <cellStyle name="40% - Акцент3 14" xfId="714"/>
    <cellStyle name="40% - Акцент3 15" xfId="715"/>
    <cellStyle name="40% - Акцент3 15 2" xfId="716"/>
    <cellStyle name="40% - Акцент3 16" xfId="717"/>
    <cellStyle name="40% - Акцент3 17" xfId="718"/>
    <cellStyle name="40% - Акцент3 18" xfId="719"/>
    <cellStyle name="40% - Акцент3 19" xfId="720"/>
    <cellStyle name="40% - Акцент3 2" xfId="721"/>
    <cellStyle name="40% - Акцент3 2 2" xfId="722"/>
    <cellStyle name="40% - Акцент3 2 3" xfId="723"/>
    <cellStyle name="40% - Акцент3 2 4" xfId="724"/>
    <cellStyle name="40% - Акцент3 2 5" xfId="725"/>
    <cellStyle name="40% - Акцент3 2 6" xfId="726"/>
    <cellStyle name="40% - Акцент3 2 7" xfId="727"/>
    <cellStyle name="40% - Акцент3 2 8" xfId="728"/>
    <cellStyle name="40% - Акцент3 20" xfId="729"/>
    <cellStyle name="40% - Акцент3 21" xfId="730"/>
    <cellStyle name="40% - Акцент3 22" xfId="731"/>
    <cellStyle name="40% - Акцент3 23" xfId="732"/>
    <cellStyle name="40% - Акцент3 24" xfId="733"/>
    <cellStyle name="40% - Акцент3 25" xfId="734"/>
    <cellStyle name="40% - Акцент3 26" xfId="735"/>
    <cellStyle name="40% - Акцент3 27" xfId="736"/>
    <cellStyle name="40% - Акцент3 28" xfId="737"/>
    <cellStyle name="40% - Акцент3 29" xfId="738"/>
    <cellStyle name="40% - Акцент3 3" xfId="739"/>
    <cellStyle name="40% - Акцент3 3 2" xfId="740"/>
    <cellStyle name="40% - Акцент3 3 2 2" xfId="741"/>
    <cellStyle name="40% - Акцент3 3 2 2 2" xfId="742"/>
    <cellStyle name="40% - Акцент3 3 2 3" xfId="743"/>
    <cellStyle name="40% - Акцент3 3 2 4" xfId="744"/>
    <cellStyle name="40% - Акцент3 3 2 5" xfId="745"/>
    <cellStyle name="40% - Акцент3 3 3" xfId="746"/>
    <cellStyle name="40% - Акцент3 30" xfId="747"/>
    <cellStyle name="40% - Акцент3 31" xfId="748"/>
    <cellStyle name="40% - Акцент3 32" xfId="749"/>
    <cellStyle name="40% - Акцент3 33" xfId="750"/>
    <cellStyle name="40% - Акцент3 34" xfId="751"/>
    <cellStyle name="40% - Акцент3 35" xfId="752"/>
    <cellStyle name="40% - Акцент3 36" xfId="753"/>
    <cellStyle name="40% - Акцент3 37" xfId="754"/>
    <cellStyle name="40% - Акцент3 38" xfId="755"/>
    <cellStyle name="40% - Акцент3 39" xfId="756"/>
    <cellStyle name="40% - Акцент3 4" xfId="757"/>
    <cellStyle name="40% - Акцент3 40" xfId="758"/>
    <cellStyle name="40% - Акцент3 41" xfId="759"/>
    <cellStyle name="40% - Акцент3 42" xfId="760"/>
    <cellStyle name="40% - Акцент3 43" xfId="761"/>
    <cellStyle name="40% - Акцент3 44" xfId="762"/>
    <cellStyle name="40% - Акцент3 45" xfId="763"/>
    <cellStyle name="40% - Акцент3 46" xfId="764"/>
    <cellStyle name="40% - Акцент3 47" xfId="765"/>
    <cellStyle name="40% - Акцент3 48" xfId="766"/>
    <cellStyle name="40% - Акцент3 49" xfId="767"/>
    <cellStyle name="40% - Акцент3 5" xfId="768"/>
    <cellStyle name="40% - Акцент3 5 2" xfId="769"/>
    <cellStyle name="40% - Акцент3 50" xfId="770"/>
    <cellStyle name="40% - Акцент3 51" xfId="771"/>
    <cellStyle name="40% - Акцент3 52" xfId="772"/>
    <cellStyle name="40% - Акцент3 53" xfId="773"/>
    <cellStyle name="40% - Акцент3 54" xfId="774"/>
    <cellStyle name="40% - Акцент3 55" xfId="775"/>
    <cellStyle name="40% - Акцент3 56" xfId="776"/>
    <cellStyle name="40% - Акцент3 57" xfId="777"/>
    <cellStyle name="40% - Акцент3 58" xfId="778"/>
    <cellStyle name="40% - Акцент3 59" xfId="779"/>
    <cellStyle name="40% - Акцент3 6" xfId="780"/>
    <cellStyle name="40% - Акцент3 6 2" xfId="781"/>
    <cellStyle name="40% - Акцент3 60" xfId="782"/>
    <cellStyle name="40% - Акцент3 61" xfId="783"/>
    <cellStyle name="40% - Акцент3 62" xfId="784"/>
    <cellStyle name="40% - Акцент3 63" xfId="785"/>
    <cellStyle name="40% - Акцент3 64" xfId="786"/>
    <cellStyle name="40% - Акцент3 65" xfId="787"/>
    <cellStyle name="40% - Акцент3 66" xfId="788"/>
    <cellStyle name="40% - Акцент3 67" xfId="789"/>
    <cellStyle name="40% - Акцент3 68" xfId="790"/>
    <cellStyle name="40% - Акцент3 69" xfId="791"/>
    <cellStyle name="40% - Акцент3 7" xfId="792"/>
    <cellStyle name="40% - Акцент3 7 2" xfId="793"/>
    <cellStyle name="40% - Акцент3 70" xfId="794"/>
    <cellStyle name="40% - Акцент3 8" xfId="795"/>
    <cellStyle name="40% - Акцент3 9" xfId="796"/>
    <cellStyle name="40% - Акцент4" xfId="797"/>
    <cellStyle name="40% - Акцент4 10" xfId="798"/>
    <cellStyle name="40% - Акцент4 11" xfId="799"/>
    <cellStyle name="40% - Акцент4 12" xfId="800"/>
    <cellStyle name="40% - Акцент4 13" xfId="801"/>
    <cellStyle name="40% - Акцент4 14" xfId="802"/>
    <cellStyle name="40% - Акцент4 15" xfId="803"/>
    <cellStyle name="40% - Акцент4 15 2" xfId="804"/>
    <cellStyle name="40% - Акцент4 16" xfId="805"/>
    <cellStyle name="40% - Акцент4 17" xfId="806"/>
    <cellStyle name="40% - Акцент4 18" xfId="807"/>
    <cellStyle name="40% - Акцент4 19" xfId="808"/>
    <cellStyle name="40% - Акцент4 2" xfId="809"/>
    <cellStyle name="40% - Акцент4 2 2" xfId="810"/>
    <cellStyle name="40% - Акцент4 20" xfId="811"/>
    <cellStyle name="40% - Акцент4 21" xfId="812"/>
    <cellStyle name="40% - Акцент4 22" xfId="813"/>
    <cellStyle name="40% - Акцент4 23" xfId="814"/>
    <cellStyle name="40% - Акцент4 24" xfId="815"/>
    <cellStyle name="40% - Акцент4 25" xfId="816"/>
    <cellStyle name="40% - Акцент4 26" xfId="817"/>
    <cellStyle name="40% - Акцент4 27" xfId="818"/>
    <cellStyle name="40% - Акцент4 28" xfId="819"/>
    <cellStyle name="40% - Акцент4 29" xfId="820"/>
    <cellStyle name="40% - Акцент4 3" xfId="821"/>
    <cellStyle name="40% - Акцент4 3 2" xfId="822"/>
    <cellStyle name="40% - Акцент4 3 2 2" xfId="823"/>
    <cellStyle name="40% - Акцент4 3 2 2 2" xfId="824"/>
    <cellStyle name="40% - Акцент4 3 2 3" xfId="825"/>
    <cellStyle name="40% - Акцент4 3 2 4" xfId="826"/>
    <cellStyle name="40% - Акцент4 3 2 5" xfId="827"/>
    <cellStyle name="40% - Акцент4 3 3" xfId="828"/>
    <cellStyle name="40% - Акцент4 30" xfId="829"/>
    <cellStyle name="40% - Акцент4 31" xfId="830"/>
    <cellStyle name="40% - Акцент4 32" xfId="831"/>
    <cellStyle name="40% - Акцент4 33" xfId="832"/>
    <cellStyle name="40% - Акцент4 34" xfId="833"/>
    <cellStyle name="40% - Акцент4 35" xfId="834"/>
    <cellStyle name="40% - Акцент4 36" xfId="835"/>
    <cellStyle name="40% - Акцент4 37" xfId="836"/>
    <cellStyle name="40% - Акцент4 38" xfId="837"/>
    <cellStyle name="40% - Акцент4 39" xfId="838"/>
    <cellStyle name="40% - Акцент4 4" xfId="839"/>
    <cellStyle name="40% - Акцент4 40" xfId="840"/>
    <cellStyle name="40% - Акцент4 41" xfId="841"/>
    <cellStyle name="40% - Акцент4 42" xfId="842"/>
    <cellStyle name="40% - Акцент4 43" xfId="843"/>
    <cellStyle name="40% - Акцент4 44" xfId="844"/>
    <cellStyle name="40% - Акцент4 45" xfId="845"/>
    <cellStyle name="40% - Акцент4 46" xfId="846"/>
    <cellStyle name="40% - Акцент4 47" xfId="847"/>
    <cellStyle name="40% - Акцент4 48" xfId="848"/>
    <cellStyle name="40% - Акцент4 49" xfId="849"/>
    <cellStyle name="40% - Акцент4 5" xfId="850"/>
    <cellStyle name="40% - Акцент4 5 2" xfId="851"/>
    <cellStyle name="40% - Акцент4 50" xfId="852"/>
    <cellStyle name="40% - Акцент4 51" xfId="853"/>
    <cellStyle name="40% - Акцент4 52" xfId="854"/>
    <cellStyle name="40% - Акцент4 53" xfId="855"/>
    <cellStyle name="40% - Акцент4 54" xfId="856"/>
    <cellStyle name="40% - Акцент4 55" xfId="857"/>
    <cellStyle name="40% - Акцент4 56" xfId="858"/>
    <cellStyle name="40% - Акцент4 57" xfId="859"/>
    <cellStyle name="40% - Акцент4 58" xfId="860"/>
    <cellStyle name="40% - Акцент4 59" xfId="861"/>
    <cellStyle name="40% - Акцент4 6" xfId="862"/>
    <cellStyle name="40% - Акцент4 6 2" xfId="863"/>
    <cellStyle name="40% - Акцент4 60" xfId="864"/>
    <cellStyle name="40% - Акцент4 61" xfId="865"/>
    <cellStyle name="40% - Акцент4 62" xfId="866"/>
    <cellStyle name="40% - Акцент4 63" xfId="867"/>
    <cellStyle name="40% - Акцент4 64" xfId="868"/>
    <cellStyle name="40% - Акцент4 65" xfId="869"/>
    <cellStyle name="40% - Акцент4 66" xfId="870"/>
    <cellStyle name="40% - Акцент4 67" xfId="871"/>
    <cellStyle name="40% - Акцент4 68" xfId="872"/>
    <cellStyle name="40% - Акцент4 69" xfId="873"/>
    <cellStyle name="40% - Акцент4 7" xfId="874"/>
    <cellStyle name="40% - Акцент4 7 2" xfId="875"/>
    <cellStyle name="40% - Акцент4 70" xfId="876"/>
    <cellStyle name="40% - Акцент4 8" xfId="877"/>
    <cellStyle name="40% - Акцент4 9" xfId="878"/>
    <cellStyle name="40% - Акцент5" xfId="879"/>
    <cellStyle name="40% - Акцент5 10" xfId="880"/>
    <cellStyle name="40% - Акцент5 11" xfId="881"/>
    <cellStyle name="40% - Акцент5 12" xfId="882"/>
    <cellStyle name="40% - Акцент5 13" xfId="883"/>
    <cellStyle name="40% - Акцент5 14" xfId="884"/>
    <cellStyle name="40% - Акцент5 15" xfId="885"/>
    <cellStyle name="40% - Акцент5 15 2" xfId="886"/>
    <cellStyle name="40% - Акцент5 16" xfId="887"/>
    <cellStyle name="40% - Акцент5 17" xfId="888"/>
    <cellStyle name="40% - Акцент5 18" xfId="889"/>
    <cellStyle name="40% - Акцент5 19" xfId="890"/>
    <cellStyle name="40% - Акцент5 2" xfId="891"/>
    <cellStyle name="40% - Акцент5 2 2" xfId="892"/>
    <cellStyle name="40% - Акцент5 20" xfId="893"/>
    <cellStyle name="40% - Акцент5 21" xfId="894"/>
    <cellStyle name="40% - Акцент5 22" xfId="895"/>
    <cellStyle name="40% - Акцент5 23" xfId="896"/>
    <cellStyle name="40% - Акцент5 24" xfId="897"/>
    <cellStyle name="40% - Акцент5 25" xfId="898"/>
    <cellStyle name="40% - Акцент5 26" xfId="899"/>
    <cellStyle name="40% - Акцент5 27" xfId="900"/>
    <cellStyle name="40% - Акцент5 28" xfId="901"/>
    <cellStyle name="40% - Акцент5 29" xfId="902"/>
    <cellStyle name="40% - Акцент5 3" xfId="903"/>
    <cellStyle name="40% - Акцент5 3 2" xfId="904"/>
    <cellStyle name="40% - Акцент5 3 2 2" xfId="905"/>
    <cellStyle name="40% - Акцент5 3 2 2 2" xfId="906"/>
    <cellStyle name="40% - Акцент5 3 2 3" xfId="907"/>
    <cellStyle name="40% - Акцент5 3 2 4" xfId="908"/>
    <cellStyle name="40% - Акцент5 3 2 5" xfId="909"/>
    <cellStyle name="40% - Акцент5 3 3" xfId="910"/>
    <cellStyle name="40% - Акцент5 30" xfId="911"/>
    <cellStyle name="40% - Акцент5 31" xfId="912"/>
    <cellStyle name="40% - Акцент5 32" xfId="913"/>
    <cellStyle name="40% - Акцент5 33" xfId="914"/>
    <cellStyle name="40% - Акцент5 34" xfId="915"/>
    <cellStyle name="40% - Акцент5 35" xfId="916"/>
    <cellStyle name="40% - Акцент5 36" xfId="917"/>
    <cellStyle name="40% - Акцент5 37" xfId="918"/>
    <cellStyle name="40% - Акцент5 38" xfId="919"/>
    <cellStyle name="40% - Акцент5 39" xfId="920"/>
    <cellStyle name="40% - Акцент5 4" xfId="921"/>
    <cellStyle name="40% - Акцент5 40" xfId="922"/>
    <cellStyle name="40% - Акцент5 41" xfId="923"/>
    <cellStyle name="40% - Акцент5 42" xfId="924"/>
    <cellStyle name="40% - Акцент5 43" xfId="925"/>
    <cellStyle name="40% - Акцент5 44" xfId="926"/>
    <cellStyle name="40% - Акцент5 45" xfId="927"/>
    <cellStyle name="40% - Акцент5 46" xfId="928"/>
    <cellStyle name="40% - Акцент5 47" xfId="929"/>
    <cellStyle name="40% - Акцент5 48" xfId="930"/>
    <cellStyle name="40% - Акцент5 49" xfId="931"/>
    <cellStyle name="40% - Акцент5 5" xfId="932"/>
    <cellStyle name="40% - Акцент5 5 2" xfId="933"/>
    <cellStyle name="40% - Акцент5 50" xfId="934"/>
    <cellStyle name="40% - Акцент5 51" xfId="935"/>
    <cellStyle name="40% - Акцент5 52" xfId="936"/>
    <cellStyle name="40% - Акцент5 53" xfId="937"/>
    <cellStyle name="40% - Акцент5 54" xfId="938"/>
    <cellStyle name="40% - Акцент5 55" xfId="939"/>
    <cellStyle name="40% - Акцент5 56" xfId="940"/>
    <cellStyle name="40% - Акцент5 57" xfId="941"/>
    <cellStyle name="40% - Акцент5 58" xfId="942"/>
    <cellStyle name="40% - Акцент5 59" xfId="943"/>
    <cellStyle name="40% - Акцент5 6" xfId="944"/>
    <cellStyle name="40% - Акцент5 6 2" xfId="945"/>
    <cellStyle name="40% - Акцент5 60" xfId="946"/>
    <cellStyle name="40% - Акцент5 61" xfId="947"/>
    <cellStyle name="40% - Акцент5 62" xfId="948"/>
    <cellStyle name="40% - Акцент5 63" xfId="949"/>
    <cellStyle name="40% - Акцент5 64" xfId="950"/>
    <cellStyle name="40% - Акцент5 65" xfId="951"/>
    <cellStyle name="40% - Акцент5 66" xfId="952"/>
    <cellStyle name="40% - Акцент5 67" xfId="953"/>
    <cellStyle name="40% - Акцент5 68" xfId="954"/>
    <cellStyle name="40% - Акцент5 69" xfId="955"/>
    <cellStyle name="40% - Акцент5 7" xfId="956"/>
    <cellStyle name="40% - Акцент5 7 2" xfId="957"/>
    <cellStyle name="40% - Акцент5 70" xfId="958"/>
    <cellStyle name="40% - Акцент5 8" xfId="959"/>
    <cellStyle name="40% - Акцент5 9" xfId="960"/>
    <cellStyle name="40% - Акцент6" xfId="961"/>
    <cellStyle name="40% - Акцент6 10" xfId="962"/>
    <cellStyle name="40% - Акцент6 11" xfId="963"/>
    <cellStyle name="40% - Акцент6 12" xfId="964"/>
    <cellStyle name="40% - Акцент6 13" xfId="965"/>
    <cellStyle name="40% - Акцент6 14" xfId="966"/>
    <cellStyle name="40% - Акцент6 15" xfId="967"/>
    <cellStyle name="40% - Акцент6 15 2" xfId="968"/>
    <cellStyle name="40% - Акцент6 16" xfId="969"/>
    <cellStyle name="40% - Акцент6 17" xfId="970"/>
    <cellStyle name="40% - Акцент6 18" xfId="971"/>
    <cellStyle name="40% - Акцент6 19" xfId="972"/>
    <cellStyle name="40% - Акцент6 2" xfId="973"/>
    <cellStyle name="40% - Акцент6 2 2" xfId="974"/>
    <cellStyle name="40% - Акцент6 20" xfId="975"/>
    <cellStyle name="40% - Акцент6 21" xfId="976"/>
    <cellStyle name="40% - Акцент6 22" xfId="977"/>
    <cellStyle name="40% - Акцент6 23" xfId="978"/>
    <cellStyle name="40% - Акцент6 24" xfId="979"/>
    <cellStyle name="40% - Акцент6 25" xfId="980"/>
    <cellStyle name="40% - Акцент6 26" xfId="981"/>
    <cellStyle name="40% - Акцент6 27" xfId="982"/>
    <cellStyle name="40% - Акцент6 28" xfId="983"/>
    <cellStyle name="40% - Акцент6 29" xfId="984"/>
    <cellStyle name="40% - Акцент6 3" xfId="985"/>
    <cellStyle name="40% - Акцент6 3 2" xfId="986"/>
    <cellStyle name="40% - Акцент6 3 2 2" xfId="987"/>
    <cellStyle name="40% - Акцент6 3 2 2 2" xfId="988"/>
    <cellStyle name="40% - Акцент6 3 2 3" xfId="989"/>
    <cellStyle name="40% - Акцент6 3 2 4" xfId="990"/>
    <cellStyle name="40% - Акцент6 3 2 5" xfId="991"/>
    <cellStyle name="40% - Акцент6 3 3" xfId="992"/>
    <cellStyle name="40% - Акцент6 30" xfId="993"/>
    <cellStyle name="40% - Акцент6 31" xfId="994"/>
    <cellStyle name="40% - Акцент6 32" xfId="995"/>
    <cellStyle name="40% - Акцент6 33" xfId="996"/>
    <cellStyle name="40% - Акцент6 34" xfId="997"/>
    <cellStyle name="40% - Акцент6 35" xfId="998"/>
    <cellStyle name="40% - Акцент6 36" xfId="999"/>
    <cellStyle name="40% - Акцент6 37" xfId="1000"/>
    <cellStyle name="40% - Акцент6 38" xfId="1001"/>
    <cellStyle name="40% - Акцент6 39" xfId="1002"/>
    <cellStyle name="40% - Акцент6 4" xfId="1003"/>
    <cellStyle name="40% - Акцент6 40" xfId="1004"/>
    <cellStyle name="40% - Акцент6 41" xfId="1005"/>
    <cellStyle name="40% - Акцент6 42" xfId="1006"/>
    <cellStyle name="40% - Акцент6 43" xfId="1007"/>
    <cellStyle name="40% - Акцент6 44" xfId="1008"/>
    <cellStyle name="40% - Акцент6 45" xfId="1009"/>
    <cellStyle name="40% - Акцент6 46" xfId="1010"/>
    <cellStyle name="40% - Акцент6 47" xfId="1011"/>
    <cellStyle name="40% - Акцент6 48" xfId="1012"/>
    <cellStyle name="40% - Акцент6 49" xfId="1013"/>
    <cellStyle name="40% - Акцент6 5" xfId="1014"/>
    <cellStyle name="40% - Акцент6 5 2" xfId="1015"/>
    <cellStyle name="40% - Акцент6 50" xfId="1016"/>
    <cellStyle name="40% - Акцент6 51" xfId="1017"/>
    <cellStyle name="40% - Акцент6 52" xfId="1018"/>
    <cellStyle name="40% - Акцент6 53" xfId="1019"/>
    <cellStyle name="40% - Акцент6 54" xfId="1020"/>
    <cellStyle name="40% - Акцент6 55" xfId="1021"/>
    <cellStyle name="40% - Акцент6 56" xfId="1022"/>
    <cellStyle name="40% - Акцент6 57" xfId="1023"/>
    <cellStyle name="40% - Акцент6 58" xfId="1024"/>
    <cellStyle name="40% - Акцент6 59" xfId="1025"/>
    <cellStyle name="40% - Акцент6 6" xfId="1026"/>
    <cellStyle name="40% - Акцент6 6 2" xfId="1027"/>
    <cellStyle name="40% - Акцент6 60" xfId="1028"/>
    <cellStyle name="40% - Акцент6 61" xfId="1029"/>
    <cellStyle name="40% - Акцент6 62" xfId="1030"/>
    <cellStyle name="40% - Акцент6 63" xfId="1031"/>
    <cellStyle name="40% - Акцент6 64" xfId="1032"/>
    <cellStyle name="40% - Акцент6 65" xfId="1033"/>
    <cellStyle name="40% - Акцент6 66" xfId="1034"/>
    <cellStyle name="40% - Акцент6 67" xfId="1035"/>
    <cellStyle name="40% - Акцент6 68" xfId="1036"/>
    <cellStyle name="40% - Акцент6 69" xfId="1037"/>
    <cellStyle name="40% - Акцент6 7" xfId="1038"/>
    <cellStyle name="40% - Акцент6 7 2" xfId="1039"/>
    <cellStyle name="40% - Акцент6 70" xfId="1040"/>
    <cellStyle name="40% - Акцент6 8" xfId="1041"/>
    <cellStyle name="40% - Акцент6 9" xfId="1042"/>
    <cellStyle name="60% - Accent1" xfId="1043"/>
    <cellStyle name="60% - Accent2" xfId="1044"/>
    <cellStyle name="60% - Accent3" xfId="1045"/>
    <cellStyle name="60% - Accent4" xfId="1046"/>
    <cellStyle name="60% - Accent5" xfId="1047"/>
    <cellStyle name="60% - Accent6" xfId="1048"/>
    <cellStyle name="60% - Акцент1" xfId="1049"/>
    <cellStyle name="60% - Акцент1 10" xfId="1050"/>
    <cellStyle name="60% - Акцент1 11" xfId="1051"/>
    <cellStyle name="60% - Акцент1 12" xfId="1052"/>
    <cellStyle name="60% - Акцент1 13" xfId="1053"/>
    <cellStyle name="60% - Акцент1 14" xfId="1054"/>
    <cellStyle name="60% - Акцент1 15" xfId="1055"/>
    <cellStyle name="60% - Акцент1 15 2" xfId="1056"/>
    <cellStyle name="60% - Акцент1 16" xfId="1057"/>
    <cellStyle name="60% - Акцент1 17" xfId="1058"/>
    <cellStyle name="60% - Акцент1 18" xfId="1059"/>
    <cellStyle name="60% - Акцент1 19" xfId="1060"/>
    <cellStyle name="60% - Акцент1 2" xfId="1061"/>
    <cellStyle name="60% - Акцент1 2 2" xfId="1062"/>
    <cellStyle name="60% - Акцент1 20" xfId="1063"/>
    <cellStyle name="60% - Акцент1 21" xfId="1064"/>
    <cellStyle name="60% - Акцент1 22" xfId="1065"/>
    <cellStyle name="60% - Акцент1 23" xfId="1066"/>
    <cellStyle name="60% - Акцент1 24" xfId="1067"/>
    <cellStyle name="60% - Акцент1 25" xfId="1068"/>
    <cellStyle name="60% - Акцент1 26" xfId="1069"/>
    <cellStyle name="60% - Акцент1 27" xfId="1070"/>
    <cellStyle name="60% - Акцент1 28" xfId="1071"/>
    <cellStyle name="60% - Акцент1 29" xfId="1072"/>
    <cellStyle name="60% - Акцент1 3" xfId="1073"/>
    <cellStyle name="60% - Акцент1 3 2" xfId="1074"/>
    <cellStyle name="60% - Акцент1 3 2 2" xfId="1075"/>
    <cellStyle name="60% - Акцент1 3 2 2 2" xfId="1076"/>
    <cellStyle name="60% - Акцент1 3 2 3" xfId="1077"/>
    <cellStyle name="60% - Акцент1 3 2 4" xfId="1078"/>
    <cellStyle name="60% - Акцент1 3 2 5" xfId="1079"/>
    <cellStyle name="60% - Акцент1 3 3" xfId="1080"/>
    <cellStyle name="60% - Акцент1 30" xfId="1081"/>
    <cellStyle name="60% - Акцент1 31" xfId="1082"/>
    <cellStyle name="60% - Акцент1 32" xfId="1083"/>
    <cellStyle name="60% - Акцент1 33" xfId="1084"/>
    <cellStyle name="60% - Акцент1 34" xfId="1085"/>
    <cellStyle name="60% - Акцент1 35" xfId="1086"/>
    <cellStyle name="60% - Акцент1 36" xfId="1087"/>
    <cellStyle name="60% - Акцент1 37" xfId="1088"/>
    <cellStyle name="60% - Акцент1 38" xfId="1089"/>
    <cellStyle name="60% - Акцент1 39" xfId="1090"/>
    <cellStyle name="60% - Акцент1 4" xfId="1091"/>
    <cellStyle name="60% - Акцент1 40" xfId="1092"/>
    <cellStyle name="60% - Акцент1 41" xfId="1093"/>
    <cellStyle name="60% - Акцент1 42" xfId="1094"/>
    <cellStyle name="60% - Акцент1 43" xfId="1095"/>
    <cellStyle name="60% - Акцент1 44" xfId="1096"/>
    <cellStyle name="60% - Акцент1 45" xfId="1097"/>
    <cellStyle name="60% - Акцент1 46" xfId="1098"/>
    <cellStyle name="60% - Акцент1 47" xfId="1099"/>
    <cellStyle name="60% - Акцент1 48" xfId="1100"/>
    <cellStyle name="60% - Акцент1 49" xfId="1101"/>
    <cellStyle name="60% - Акцент1 5" xfId="1102"/>
    <cellStyle name="60% - Акцент1 5 2" xfId="1103"/>
    <cellStyle name="60% - Акцент1 50" xfId="1104"/>
    <cellStyle name="60% - Акцент1 51" xfId="1105"/>
    <cellStyle name="60% - Акцент1 52" xfId="1106"/>
    <cellStyle name="60% - Акцент1 53" xfId="1107"/>
    <cellStyle name="60% - Акцент1 54" xfId="1108"/>
    <cellStyle name="60% - Акцент1 55" xfId="1109"/>
    <cellStyle name="60% - Акцент1 56" xfId="1110"/>
    <cellStyle name="60% - Акцент1 57" xfId="1111"/>
    <cellStyle name="60% - Акцент1 58" xfId="1112"/>
    <cellStyle name="60% - Акцент1 59" xfId="1113"/>
    <cellStyle name="60% - Акцент1 6" xfId="1114"/>
    <cellStyle name="60% - Акцент1 6 2" xfId="1115"/>
    <cellStyle name="60% - Акцент1 60" xfId="1116"/>
    <cellStyle name="60% - Акцент1 61" xfId="1117"/>
    <cellStyle name="60% - Акцент1 62" xfId="1118"/>
    <cellStyle name="60% - Акцент1 63" xfId="1119"/>
    <cellStyle name="60% - Акцент1 64" xfId="1120"/>
    <cellStyle name="60% - Акцент1 65" xfId="1121"/>
    <cellStyle name="60% - Акцент1 66" xfId="1122"/>
    <cellStyle name="60% - Акцент1 67" xfId="1123"/>
    <cellStyle name="60% - Акцент1 68" xfId="1124"/>
    <cellStyle name="60% - Акцент1 69" xfId="1125"/>
    <cellStyle name="60% - Акцент1 7" xfId="1126"/>
    <cellStyle name="60% - Акцент1 7 2" xfId="1127"/>
    <cellStyle name="60% - Акцент1 70" xfId="1128"/>
    <cellStyle name="60% - Акцент1 8" xfId="1129"/>
    <cellStyle name="60% - Акцент1 9" xfId="1130"/>
    <cellStyle name="60% - Акцент2" xfId="1131"/>
    <cellStyle name="60% - Акцент2 10" xfId="1132"/>
    <cellStyle name="60% - Акцент2 11" xfId="1133"/>
    <cellStyle name="60% - Акцент2 12" xfId="1134"/>
    <cellStyle name="60% - Акцент2 13" xfId="1135"/>
    <cellStyle name="60% - Акцент2 14" xfId="1136"/>
    <cellStyle name="60% - Акцент2 15" xfId="1137"/>
    <cellStyle name="60% - Акцент2 15 2" xfId="1138"/>
    <cellStyle name="60% - Акцент2 16" xfId="1139"/>
    <cellStyle name="60% - Акцент2 17" xfId="1140"/>
    <cellStyle name="60% - Акцент2 18" xfId="1141"/>
    <cellStyle name="60% - Акцент2 19" xfId="1142"/>
    <cellStyle name="60% - Акцент2 2" xfId="1143"/>
    <cellStyle name="60% - Акцент2 2 2" xfId="1144"/>
    <cellStyle name="60% - Акцент2 20" xfId="1145"/>
    <cellStyle name="60% - Акцент2 21" xfId="1146"/>
    <cellStyle name="60% - Акцент2 22" xfId="1147"/>
    <cellStyle name="60% - Акцент2 23" xfId="1148"/>
    <cellStyle name="60% - Акцент2 24" xfId="1149"/>
    <cellStyle name="60% - Акцент2 25" xfId="1150"/>
    <cellStyle name="60% - Акцент2 26" xfId="1151"/>
    <cellStyle name="60% - Акцент2 27" xfId="1152"/>
    <cellStyle name="60% - Акцент2 28" xfId="1153"/>
    <cellStyle name="60% - Акцент2 29" xfId="1154"/>
    <cellStyle name="60% - Акцент2 3" xfId="1155"/>
    <cellStyle name="60% - Акцент2 3 2" xfId="1156"/>
    <cellStyle name="60% - Акцент2 3 2 2" xfId="1157"/>
    <cellStyle name="60% - Акцент2 3 2 2 2" xfId="1158"/>
    <cellStyle name="60% - Акцент2 3 2 3" xfId="1159"/>
    <cellStyle name="60% - Акцент2 3 2 4" xfId="1160"/>
    <cellStyle name="60% - Акцент2 3 2 5" xfId="1161"/>
    <cellStyle name="60% - Акцент2 3 3" xfId="1162"/>
    <cellStyle name="60% - Акцент2 30" xfId="1163"/>
    <cellStyle name="60% - Акцент2 31" xfId="1164"/>
    <cellStyle name="60% - Акцент2 32" xfId="1165"/>
    <cellStyle name="60% - Акцент2 33" xfId="1166"/>
    <cellStyle name="60% - Акцент2 34" xfId="1167"/>
    <cellStyle name="60% - Акцент2 35" xfId="1168"/>
    <cellStyle name="60% - Акцент2 36" xfId="1169"/>
    <cellStyle name="60% - Акцент2 37" xfId="1170"/>
    <cellStyle name="60% - Акцент2 38" xfId="1171"/>
    <cellStyle name="60% - Акцент2 39" xfId="1172"/>
    <cellStyle name="60% - Акцент2 4" xfId="1173"/>
    <cellStyle name="60% - Акцент2 40" xfId="1174"/>
    <cellStyle name="60% - Акцент2 41" xfId="1175"/>
    <cellStyle name="60% - Акцент2 42" xfId="1176"/>
    <cellStyle name="60% - Акцент2 43" xfId="1177"/>
    <cellStyle name="60% - Акцент2 44" xfId="1178"/>
    <cellStyle name="60% - Акцент2 45" xfId="1179"/>
    <cellStyle name="60% - Акцент2 46" xfId="1180"/>
    <cellStyle name="60% - Акцент2 47" xfId="1181"/>
    <cellStyle name="60% - Акцент2 48" xfId="1182"/>
    <cellStyle name="60% - Акцент2 49" xfId="1183"/>
    <cellStyle name="60% - Акцент2 5" xfId="1184"/>
    <cellStyle name="60% - Акцент2 5 2" xfId="1185"/>
    <cellStyle name="60% - Акцент2 50" xfId="1186"/>
    <cellStyle name="60% - Акцент2 51" xfId="1187"/>
    <cellStyle name="60% - Акцент2 52" xfId="1188"/>
    <cellStyle name="60% - Акцент2 53" xfId="1189"/>
    <cellStyle name="60% - Акцент2 54" xfId="1190"/>
    <cellStyle name="60% - Акцент2 55" xfId="1191"/>
    <cellStyle name="60% - Акцент2 56" xfId="1192"/>
    <cellStyle name="60% - Акцент2 57" xfId="1193"/>
    <cellStyle name="60% - Акцент2 58" xfId="1194"/>
    <cellStyle name="60% - Акцент2 59" xfId="1195"/>
    <cellStyle name="60% - Акцент2 6" xfId="1196"/>
    <cellStyle name="60% - Акцент2 6 2" xfId="1197"/>
    <cellStyle name="60% - Акцент2 60" xfId="1198"/>
    <cellStyle name="60% - Акцент2 61" xfId="1199"/>
    <cellStyle name="60% - Акцент2 62" xfId="1200"/>
    <cellStyle name="60% - Акцент2 63" xfId="1201"/>
    <cellStyle name="60% - Акцент2 64" xfId="1202"/>
    <cellStyle name="60% - Акцент2 65" xfId="1203"/>
    <cellStyle name="60% - Акцент2 66" xfId="1204"/>
    <cellStyle name="60% - Акцент2 67" xfId="1205"/>
    <cellStyle name="60% - Акцент2 68" xfId="1206"/>
    <cellStyle name="60% - Акцент2 69" xfId="1207"/>
    <cellStyle name="60% - Акцент2 7" xfId="1208"/>
    <cellStyle name="60% - Акцент2 7 2" xfId="1209"/>
    <cellStyle name="60% - Акцент2 70" xfId="1210"/>
    <cellStyle name="60% - Акцент2 8" xfId="1211"/>
    <cellStyle name="60% - Акцент2 9" xfId="1212"/>
    <cellStyle name="60% - Акцент3" xfId="1213"/>
    <cellStyle name="60% - Акцент3 10" xfId="1214"/>
    <cellStyle name="60% - Акцент3 11" xfId="1215"/>
    <cellStyle name="60% - Акцент3 12" xfId="1216"/>
    <cellStyle name="60% - Акцент3 13" xfId="1217"/>
    <cellStyle name="60% - Акцент3 14" xfId="1218"/>
    <cellStyle name="60% - Акцент3 15" xfId="1219"/>
    <cellStyle name="60% - Акцент3 15 2" xfId="1220"/>
    <cellStyle name="60% - Акцент3 16" xfId="1221"/>
    <cellStyle name="60% - Акцент3 17" xfId="1222"/>
    <cellStyle name="60% - Акцент3 18" xfId="1223"/>
    <cellStyle name="60% - Акцент3 19" xfId="1224"/>
    <cellStyle name="60% - Акцент3 2" xfId="1225"/>
    <cellStyle name="60% - Акцент3 2 2" xfId="1226"/>
    <cellStyle name="60% - Акцент3 2 3" xfId="1227"/>
    <cellStyle name="60% - Акцент3 20" xfId="1228"/>
    <cellStyle name="60% - Акцент3 21" xfId="1229"/>
    <cellStyle name="60% - Акцент3 22" xfId="1230"/>
    <cellStyle name="60% - Акцент3 23" xfId="1231"/>
    <cellStyle name="60% - Акцент3 24" xfId="1232"/>
    <cellStyle name="60% - Акцент3 25" xfId="1233"/>
    <cellStyle name="60% - Акцент3 26" xfId="1234"/>
    <cellStyle name="60% - Акцент3 27" xfId="1235"/>
    <cellStyle name="60% - Акцент3 28" xfId="1236"/>
    <cellStyle name="60% - Акцент3 29" xfId="1237"/>
    <cellStyle name="60% - Акцент3 3" xfId="1238"/>
    <cellStyle name="60% - Акцент3 3 2" xfId="1239"/>
    <cellStyle name="60% - Акцент3 3 2 2" xfId="1240"/>
    <cellStyle name="60% - Акцент3 3 2 2 2" xfId="1241"/>
    <cellStyle name="60% - Акцент3 3 2 3" xfId="1242"/>
    <cellStyle name="60% - Акцент3 3 2 4" xfId="1243"/>
    <cellStyle name="60% - Акцент3 3 2 5" xfId="1244"/>
    <cellStyle name="60% - Акцент3 3 3" xfId="1245"/>
    <cellStyle name="60% - Акцент3 30" xfId="1246"/>
    <cellStyle name="60% - Акцент3 31" xfId="1247"/>
    <cellStyle name="60% - Акцент3 32" xfId="1248"/>
    <cellStyle name="60% - Акцент3 33" xfId="1249"/>
    <cellStyle name="60% - Акцент3 34" xfId="1250"/>
    <cellStyle name="60% - Акцент3 35" xfId="1251"/>
    <cellStyle name="60% - Акцент3 36" xfId="1252"/>
    <cellStyle name="60% - Акцент3 37" xfId="1253"/>
    <cellStyle name="60% - Акцент3 38" xfId="1254"/>
    <cellStyle name="60% - Акцент3 39" xfId="1255"/>
    <cellStyle name="60% - Акцент3 4" xfId="1256"/>
    <cellStyle name="60% - Акцент3 40" xfId="1257"/>
    <cellStyle name="60% - Акцент3 41" xfId="1258"/>
    <cellStyle name="60% - Акцент3 42" xfId="1259"/>
    <cellStyle name="60% - Акцент3 43" xfId="1260"/>
    <cellStyle name="60% - Акцент3 44" xfId="1261"/>
    <cellStyle name="60% - Акцент3 45" xfId="1262"/>
    <cellStyle name="60% - Акцент3 46" xfId="1263"/>
    <cellStyle name="60% - Акцент3 47" xfId="1264"/>
    <cellStyle name="60% - Акцент3 48" xfId="1265"/>
    <cellStyle name="60% - Акцент3 49" xfId="1266"/>
    <cellStyle name="60% - Акцент3 5" xfId="1267"/>
    <cellStyle name="60% - Акцент3 5 2" xfId="1268"/>
    <cellStyle name="60% - Акцент3 50" xfId="1269"/>
    <cellStyle name="60% - Акцент3 51" xfId="1270"/>
    <cellStyle name="60% - Акцент3 52" xfId="1271"/>
    <cellStyle name="60% - Акцент3 53" xfId="1272"/>
    <cellStyle name="60% - Акцент3 54" xfId="1273"/>
    <cellStyle name="60% - Акцент3 55" xfId="1274"/>
    <cellStyle name="60% - Акцент3 56" xfId="1275"/>
    <cellStyle name="60% - Акцент3 57" xfId="1276"/>
    <cellStyle name="60% - Акцент3 58" xfId="1277"/>
    <cellStyle name="60% - Акцент3 59" xfId="1278"/>
    <cellStyle name="60% - Акцент3 6" xfId="1279"/>
    <cellStyle name="60% - Акцент3 6 2" xfId="1280"/>
    <cellStyle name="60% - Акцент3 60" xfId="1281"/>
    <cellStyle name="60% - Акцент3 61" xfId="1282"/>
    <cellStyle name="60% - Акцент3 62" xfId="1283"/>
    <cellStyle name="60% - Акцент3 63" xfId="1284"/>
    <cellStyle name="60% - Акцент3 64" xfId="1285"/>
    <cellStyle name="60% - Акцент3 65" xfId="1286"/>
    <cellStyle name="60% - Акцент3 66" xfId="1287"/>
    <cellStyle name="60% - Акцент3 67" xfId="1288"/>
    <cellStyle name="60% - Акцент3 68" xfId="1289"/>
    <cellStyle name="60% - Акцент3 69" xfId="1290"/>
    <cellStyle name="60% - Акцент3 7" xfId="1291"/>
    <cellStyle name="60% - Акцент3 7 2" xfId="1292"/>
    <cellStyle name="60% - Акцент3 70" xfId="1293"/>
    <cellStyle name="60% - Акцент3 8" xfId="1294"/>
    <cellStyle name="60% - Акцент3 9" xfId="1295"/>
    <cellStyle name="60% - Акцент4" xfId="1296"/>
    <cellStyle name="60% - Акцент4 10" xfId="1297"/>
    <cellStyle name="60% - Акцент4 11" xfId="1298"/>
    <cellStyle name="60% - Акцент4 12" xfId="1299"/>
    <cellStyle name="60% - Акцент4 13" xfId="1300"/>
    <cellStyle name="60% - Акцент4 14" xfId="1301"/>
    <cellStyle name="60% - Акцент4 15" xfId="1302"/>
    <cellStyle name="60% - Акцент4 15 2" xfId="1303"/>
    <cellStyle name="60% - Акцент4 16" xfId="1304"/>
    <cellStyle name="60% - Акцент4 17" xfId="1305"/>
    <cellStyle name="60% - Акцент4 18" xfId="1306"/>
    <cellStyle name="60% - Акцент4 19" xfId="1307"/>
    <cellStyle name="60% - Акцент4 2" xfId="1308"/>
    <cellStyle name="60% - Акцент4 2 2" xfId="1309"/>
    <cellStyle name="60% - Акцент4 2 3" xfId="1310"/>
    <cellStyle name="60% - Акцент4 20" xfId="1311"/>
    <cellStyle name="60% - Акцент4 21" xfId="1312"/>
    <cellStyle name="60% - Акцент4 22" xfId="1313"/>
    <cellStyle name="60% - Акцент4 23" xfId="1314"/>
    <cellStyle name="60% - Акцент4 24" xfId="1315"/>
    <cellStyle name="60% - Акцент4 25" xfId="1316"/>
    <cellStyle name="60% - Акцент4 26" xfId="1317"/>
    <cellStyle name="60% - Акцент4 27" xfId="1318"/>
    <cellStyle name="60% - Акцент4 28" xfId="1319"/>
    <cellStyle name="60% - Акцент4 29" xfId="1320"/>
    <cellStyle name="60% - Акцент4 3" xfId="1321"/>
    <cellStyle name="60% - Акцент4 3 2" xfId="1322"/>
    <cellStyle name="60% - Акцент4 3 2 2" xfId="1323"/>
    <cellStyle name="60% - Акцент4 3 2 2 2" xfId="1324"/>
    <cellStyle name="60% - Акцент4 3 2 3" xfId="1325"/>
    <cellStyle name="60% - Акцент4 3 2 4" xfId="1326"/>
    <cellStyle name="60% - Акцент4 3 2 5" xfId="1327"/>
    <cellStyle name="60% - Акцент4 3 3" xfId="1328"/>
    <cellStyle name="60% - Акцент4 30" xfId="1329"/>
    <cellStyle name="60% - Акцент4 31" xfId="1330"/>
    <cellStyle name="60% - Акцент4 32" xfId="1331"/>
    <cellStyle name="60% - Акцент4 33" xfId="1332"/>
    <cellStyle name="60% - Акцент4 34" xfId="1333"/>
    <cellStyle name="60% - Акцент4 35" xfId="1334"/>
    <cellStyle name="60% - Акцент4 36" xfId="1335"/>
    <cellStyle name="60% - Акцент4 37" xfId="1336"/>
    <cellStyle name="60% - Акцент4 38" xfId="1337"/>
    <cellStyle name="60% - Акцент4 39" xfId="1338"/>
    <cellStyle name="60% - Акцент4 4" xfId="1339"/>
    <cellStyle name="60% - Акцент4 40" xfId="1340"/>
    <cellStyle name="60% - Акцент4 41" xfId="1341"/>
    <cellStyle name="60% - Акцент4 42" xfId="1342"/>
    <cellStyle name="60% - Акцент4 43" xfId="1343"/>
    <cellStyle name="60% - Акцент4 44" xfId="1344"/>
    <cellStyle name="60% - Акцент4 45" xfId="1345"/>
    <cellStyle name="60% - Акцент4 46" xfId="1346"/>
    <cellStyle name="60% - Акцент4 47" xfId="1347"/>
    <cellStyle name="60% - Акцент4 48" xfId="1348"/>
    <cellStyle name="60% - Акцент4 49" xfId="1349"/>
    <cellStyle name="60% - Акцент4 5" xfId="1350"/>
    <cellStyle name="60% - Акцент4 5 2" xfId="1351"/>
    <cellStyle name="60% - Акцент4 50" xfId="1352"/>
    <cellStyle name="60% - Акцент4 51" xfId="1353"/>
    <cellStyle name="60% - Акцент4 52" xfId="1354"/>
    <cellStyle name="60% - Акцент4 53" xfId="1355"/>
    <cellStyle name="60% - Акцент4 54" xfId="1356"/>
    <cellStyle name="60% - Акцент4 55" xfId="1357"/>
    <cellStyle name="60% - Акцент4 56" xfId="1358"/>
    <cellStyle name="60% - Акцент4 57" xfId="1359"/>
    <cellStyle name="60% - Акцент4 58" xfId="1360"/>
    <cellStyle name="60% - Акцент4 59" xfId="1361"/>
    <cellStyle name="60% - Акцент4 6" xfId="1362"/>
    <cellStyle name="60% - Акцент4 6 2" xfId="1363"/>
    <cellStyle name="60% - Акцент4 60" xfId="1364"/>
    <cellStyle name="60% - Акцент4 61" xfId="1365"/>
    <cellStyle name="60% - Акцент4 62" xfId="1366"/>
    <cellStyle name="60% - Акцент4 63" xfId="1367"/>
    <cellStyle name="60% - Акцент4 64" xfId="1368"/>
    <cellStyle name="60% - Акцент4 65" xfId="1369"/>
    <cellStyle name="60% - Акцент4 66" xfId="1370"/>
    <cellStyle name="60% - Акцент4 67" xfId="1371"/>
    <cellStyle name="60% - Акцент4 68" xfId="1372"/>
    <cellStyle name="60% - Акцент4 69" xfId="1373"/>
    <cellStyle name="60% - Акцент4 7" xfId="1374"/>
    <cellStyle name="60% - Акцент4 7 2" xfId="1375"/>
    <cellStyle name="60% - Акцент4 70" xfId="1376"/>
    <cellStyle name="60% - Акцент4 8" xfId="1377"/>
    <cellStyle name="60% - Акцент4 9" xfId="1378"/>
    <cellStyle name="60% - Акцент5" xfId="1379"/>
    <cellStyle name="60% - Акцент5 10" xfId="1380"/>
    <cellStyle name="60% - Акцент5 11" xfId="1381"/>
    <cellStyle name="60% - Акцент5 12" xfId="1382"/>
    <cellStyle name="60% - Акцент5 13" xfId="1383"/>
    <cellStyle name="60% - Акцент5 14" xfId="1384"/>
    <cellStyle name="60% - Акцент5 15" xfId="1385"/>
    <cellStyle name="60% - Акцент5 15 2" xfId="1386"/>
    <cellStyle name="60% - Акцент5 16" xfId="1387"/>
    <cellStyle name="60% - Акцент5 17" xfId="1388"/>
    <cellStyle name="60% - Акцент5 18" xfId="1389"/>
    <cellStyle name="60% - Акцент5 19" xfId="1390"/>
    <cellStyle name="60% - Акцент5 2" xfId="1391"/>
    <cellStyle name="60% - Акцент5 2 2" xfId="1392"/>
    <cellStyle name="60% - Акцент5 20" xfId="1393"/>
    <cellStyle name="60% - Акцент5 21" xfId="1394"/>
    <cellStyle name="60% - Акцент5 22" xfId="1395"/>
    <cellStyle name="60% - Акцент5 23" xfId="1396"/>
    <cellStyle name="60% - Акцент5 24" xfId="1397"/>
    <cellStyle name="60% - Акцент5 25" xfId="1398"/>
    <cellStyle name="60% - Акцент5 26" xfId="1399"/>
    <cellStyle name="60% - Акцент5 27" xfId="1400"/>
    <cellStyle name="60% - Акцент5 28" xfId="1401"/>
    <cellStyle name="60% - Акцент5 29" xfId="1402"/>
    <cellStyle name="60% - Акцент5 3" xfId="1403"/>
    <cellStyle name="60% - Акцент5 3 2" xfId="1404"/>
    <cellStyle name="60% - Акцент5 3 2 2" xfId="1405"/>
    <cellStyle name="60% - Акцент5 3 2 2 2" xfId="1406"/>
    <cellStyle name="60% - Акцент5 3 2 3" xfId="1407"/>
    <cellStyle name="60% - Акцент5 3 2 4" xfId="1408"/>
    <cellStyle name="60% - Акцент5 3 2 5" xfId="1409"/>
    <cellStyle name="60% - Акцент5 3 3" xfId="1410"/>
    <cellStyle name="60% - Акцент5 30" xfId="1411"/>
    <cellStyle name="60% - Акцент5 31" xfId="1412"/>
    <cellStyle name="60% - Акцент5 32" xfId="1413"/>
    <cellStyle name="60% - Акцент5 33" xfId="1414"/>
    <cellStyle name="60% - Акцент5 34" xfId="1415"/>
    <cellStyle name="60% - Акцент5 35" xfId="1416"/>
    <cellStyle name="60% - Акцент5 36" xfId="1417"/>
    <cellStyle name="60% - Акцент5 37" xfId="1418"/>
    <cellStyle name="60% - Акцент5 38" xfId="1419"/>
    <cellStyle name="60% - Акцент5 39" xfId="1420"/>
    <cellStyle name="60% - Акцент5 4" xfId="1421"/>
    <cellStyle name="60% - Акцент5 40" xfId="1422"/>
    <cellStyle name="60% - Акцент5 41" xfId="1423"/>
    <cellStyle name="60% - Акцент5 42" xfId="1424"/>
    <cellStyle name="60% - Акцент5 43" xfId="1425"/>
    <cellStyle name="60% - Акцент5 44" xfId="1426"/>
    <cellStyle name="60% - Акцент5 45" xfId="1427"/>
    <cellStyle name="60% - Акцент5 46" xfId="1428"/>
    <cellStyle name="60% - Акцент5 47" xfId="1429"/>
    <cellStyle name="60% - Акцент5 48" xfId="1430"/>
    <cellStyle name="60% - Акцент5 49" xfId="1431"/>
    <cellStyle name="60% - Акцент5 5" xfId="1432"/>
    <cellStyle name="60% - Акцент5 5 2" xfId="1433"/>
    <cellStyle name="60% - Акцент5 50" xfId="1434"/>
    <cellStyle name="60% - Акцент5 51" xfId="1435"/>
    <cellStyle name="60% - Акцент5 52" xfId="1436"/>
    <cellStyle name="60% - Акцент5 53" xfId="1437"/>
    <cellStyle name="60% - Акцент5 54" xfId="1438"/>
    <cellStyle name="60% - Акцент5 55" xfId="1439"/>
    <cellStyle name="60% - Акцент5 56" xfId="1440"/>
    <cellStyle name="60% - Акцент5 57" xfId="1441"/>
    <cellStyle name="60% - Акцент5 58" xfId="1442"/>
    <cellStyle name="60% - Акцент5 59" xfId="1443"/>
    <cellStyle name="60% - Акцент5 6" xfId="1444"/>
    <cellStyle name="60% - Акцент5 6 2" xfId="1445"/>
    <cellStyle name="60% - Акцент5 60" xfId="1446"/>
    <cellStyle name="60% - Акцент5 61" xfId="1447"/>
    <cellStyle name="60% - Акцент5 62" xfId="1448"/>
    <cellStyle name="60% - Акцент5 63" xfId="1449"/>
    <cellStyle name="60% - Акцент5 64" xfId="1450"/>
    <cellStyle name="60% - Акцент5 65" xfId="1451"/>
    <cellStyle name="60% - Акцент5 66" xfId="1452"/>
    <cellStyle name="60% - Акцент5 67" xfId="1453"/>
    <cellStyle name="60% - Акцент5 68" xfId="1454"/>
    <cellStyle name="60% - Акцент5 69" xfId="1455"/>
    <cellStyle name="60% - Акцент5 7" xfId="1456"/>
    <cellStyle name="60% - Акцент5 7 2" xfId="1457"/>
    <cellStyle name="60% - Акцент5 70" xfId="1458"/>
    <cellStyle name="60% - Акцент5 8" xfId="1459"/>
    <cellStyle name="60% - Акцент5 9" xfId="1460"/>
    <cellStyle name="60% - Акцент6" xfId="1461"/>
    <cellStyle name="60% - Акцент6 10" xfId="1462"/>
    <cellStyle name="60% - Акцент6 11" xfId="1463"/>
    <cellStyle name="60% - Акцент6 12" xfId="1464"/>
    <cellStyle name="60% - Акцент6 13" xfId="1465"/>
    <cellStyle name="60% - Акцент6 14" xfId="1466"/>
    <cellStyle name="60% - Акцент6 15" xfId="1467"/>
    <cellStyle name="60% - Акцент6 15 2" xfId="1468"/>
    <cellStyle name="60% - Акцент6 16" xfId="1469"/>
    <cellStyle name="60% - Акцент6 17" xfId="1470"/>
    <cellStyle name="60% - Акцент6 18" xfId="1471"/>
    <cellStyle name="60% - Акцент6 19" xfId="1472"/>
    <cellStyle name="60% - Акцент6 2" xfId="1473"/>
    <cellStyle name="60% - Акцент6 2 2" xfId="1474"/>
    <cellStyle name="60% - Акцент6 2 3" xfId="1475"/>
    <cellStyle name="60% - Акцент6 20" xfId="1476"/>
    <cellStyle name="60% - Акцент6 21" xfId="1477"/>
    <cellStyle name="60% - Акцент6 22" xfId="1478"/>
    <cellStyle name="60% - Акцент6 23" xfId="1479"/>
    <cellStyle name="60% - Акцент6 24" xfId="1480"/>
    <cellStyle name="60% - Акцент6 25" xfId="1481"/>
    <cellStyle name="60% - Акцент6 26" xfId="1482"/>
    <cellStyle name="60% - Акцент6 27" xfId="1483"/>
    <cellStyle name="60% - Акцент6 28" xfId="1484"/>
    <cellStyle name="60% - Акцент6 29" xfId="1485"/>
    <cellStyle name="60% - Акцент6 3" xfId="1486"/>
    <cellStyle name="60% - Акцент6 3 2" xfId="1487"/>
    <cellStyle name="60% - Акцент6 3 2 2" xfId="1488"/>
    <cellStyle name="60% - Акцент6 3 2 2 2" xfId="1489"/>
    <cellStyle name="60% - Акцент6 3 2 3" xfId="1490"/>
    <cellStyle name="60% - Акцент6 3 2 4" xfId="1491"/>
    <cellStyle name="60% - Акцент6 3 2 5" xfId="1492"/>
    <cellStyle name="60% - Акцент6 3 3" xfId="1493"/>
    <cellStyle name="60% - Акцент6 30" xfId="1494"/>
    <cellStyle name="60% - Акцент6 31" xfId="1495"/>
    <cellStyle name="60% - Акцент6 32" xfId="1496"/>
    <cellStyle name="60% - Акцент6 33" xfId="1497"/>
    <cellStyle name="60% - Акцент6 34" xfId="1498"/>
    <cellStyle name="60% - Акцент6 35" xfId="1499"/>
    <cellStyle name="60% - Акцент6 36" xfId="1500"/>
    <cellStyle name="60% - Акцент6 37" xfId="1501"/>
    <cellStyle name="60% - Акцент6 38" xfId="1502"/>
    <cellStyle name="60% - Акцент6 39" xfId="1503"/>
    <cellStyle name="60% - Акцент6 4" xfId="1504"/>
    <cellStyle name="60% - Акцент6 40" xfId="1505"/>
    <cellStyle name="60% - Акцент6 41" xfId="1506"/>
    <cellStyle name="60% - Акцент6 42" xfId="1507"/>
    <cellStyle name="60% - Акцент6 43" xfId="1508"/>
    <cellStyle name="60% - Акцент6 44" xfId="1509"/>
    <cellStyle name="60% - Акцент6 45" xfId="1510"/>
    <cellStyle name="60% - Акцент6 46" xfId="1511"/>
    <cellStyle name="60% - Акцент6 47" xfId="1512"/>
    <cellStyle name="60% - Акцент6 48" xfId="1513"/>
    <cellStyle name="60% - Акцент6 49" xfId="1514"/>
    <cellStyle name="60% - Акцент6 5" xfId="1515"/>
    <cellStyle name="60% - Акцент6 5 2" xfId="1516"/>
    <cellStyle name="60% - Акцент6 50" xfId="1517"/>
    <cellStyle name="60% - Акцент6 51" xfId="1518"/>
    <cellStyle name="60% - Акцент6 52" xfId="1519"/>
    <cellStyle name="60% - Акцент6 53" xfId="1520"/>
    <cellStyle name="60% - Акцент6 54" xfId="1521"/>
    <cellStyle name="60% - Акцент6 55" xfId="1522"/>
    <cellStyle name="60% - Акцент6 56" xfId="1523"/>
    <cellStyle name="60% - Акцент6 57" xfId="1524"/>
    <cellStyle name="60% - Акцент6 58" xfId="1525"/>
    <cellStyle name="60% - Акцент6 59" xfId="1526"/>
    <cellStyle name="60% - Акцент6 6" xfId="1527"/>
    <cellStyle name="60% - Акцент6 6 2" xfId="1528"/>
    <cellStyle name="60% - Акцент6 60" xfId="1529"/>
    <cellStyle name="60% - Акцент6 61" xfId="1530"/>
    <cellStyle name="60% - Акцент6 62" xfId="1531"/>
    <cellStyle name="60% - Акцент6 63" xfId="1532"/>
    <cellStyle name="60% - Акцент6 64" xfId="1533"/>
    <cellStyle name="60% - Акцент6 65" xfId="1534"/>
    <cellStyle name="60% - Акцент6 66" xfId="1535"/>
    <cellStyle name="60% - Акцент6 67" xfId="1536"/>
    <cellStyle name="60% - Акцент6 68" xfId="1537"/>
    <cellStyle name="60% - Акцент6 69" xfId="1538"/>
    <cellStyle name="60% - Акцент6 7" xfId="1539"/>
    <cellStyle name="60% - Акцент6 7 2" xfId="1540"/>
    <cellStyle name="60% - Акцент6 70" xfId="1541"/>
    <cellStyle name="60% - Акцент6 8" xfId="1542"/>
    <cellStyle name="60% - Акцент6 9" xfId="1543"/>
    <cellStyle name="Accent1" xfId="1544"/>
    <cellStyle name="Accent2" xfId="1545"/>
    <cellStyle name="Accent3" xfId="1546"/>
    <cellStyle name="Accent4" xfId="1547"/>
    <cellStyle name="Accent5" xfId="1548"/>
    <cellStyle name="Accent6" xfId="1549"/>
    <cellStyle name="Bad" xfId="1550"/>
    <cellStyle name="Calculation" xfId="1551"/>
    <cellStyle name="Check Cell" xfId="1552"/>
    <cellStyle name="Comma  - Style1" xfId="1553"/>
    <cellStyle name="Comma  - Style2" xfId="1554"/>
    <cellStyle name="Comma  - Style3" xfId="1555"/>
    <cellStyle name="Comma  - Style4" xfId="1556"/>
    <cellStyle name="Comma  - Style5" xfId="1557"/>
    <cellStyle name="Comma  - Style6" xfId="1558"/>
    <cellStyle name="Comma  - Style7" xfId="1559"/>
    <cellStyle name="Comma  - Style8" xfId="1560"/>
    <cellStyle name="Comma 2" xfId="1561"/>
    <cellStyle name="Comma 2 2" xfId="1562"/>
    <cellStyle name="Comma 2 2 2" xfId="1563"/>
    <cellStyle name="Comma 2 3" xfId="1564"/>
    <cellStyle name="Comma 3" xfId="1565"/>
    <cellStyle name="Comma 4" xfId="1566"/>
    <cellStyle name="Comma 5" xfId="1567"/>
    <cellStyle name="Comma 6" xfId="1568"/>
    <cellStyle name="Comma 7" xfId="1569"/>
    <cellStyle name="Dezimal [0]_Mappe2" xfId="1570"/>
    <cellStyle name="Dezimal_AUFFOR95" xfId="1571"/>
    <cellStyle name="Excel Built-in Normal" xfId="1572"/>
    <cellStyle name="Excel Built-in Normal 2" xfId="1573"/>
    <cellStyle name="Excel Built-in Normal 2 2" xfId="1574"/>
    <cellStyle name="Excel Built-in Normal 3" xfId="1575"/>
    <cellStyle name="Explanatory Text" xfId="1576"/>
    <cellStyle name="Good" xfId="1577"/>
    <cellStyle name="Heading 1" xfId="1578"/>
    <cellStyle name="Heading 2" xfId="1579"/>
    <cellStyle name="Heading 3" xfId="1580"/>
    <cellStyle name="Heading 4" xfId="1581"/>
    <cellStyle name="Hyperlink 2" xfId="1582"/>
    <cellStyle name="Input" xfId="1583"/>
    <cellStyle name="Linked Cell" xfId="1584"/>
    <cellStyle name="Neutral" xfId="1585"/>
    <cellStyle name="Neutral 2" xfId="1586"/>
    <cellStyle name="Normal - Style1" xfId="1587"/>
    <cellStyle name="Normal 2" xfId="1588"/>
    <cellStyle name="Normal 2 2" xfId="1589"/>
    <cellStyle name="Normal 2 3" xfId="1590"/>
    <cellStyle name="Normal 3" xfId="1591"/>
    <cellStyle name="Normal 3 2" xfId="1592"/>
    <cellStyle name="Normal 3 3" xfId="1593"/>
    <cellStyle name="Normal 3 3 2" xfId="1594"/>
    <cellStyle name="Normal 3 3 3" xfId="1595"/>
    <cellStyle name="Normal 3 3 4" xfId="1596"/>
    <cellStyle name="Normal 3 3 5" xfId="1597"/>
    <cellStyle name="Normal 4" xfId="1598"/>
    <cellStyle name="Normal 5" xfId="1599"/>
    <cellStyle name="Normal 6" xfId="1600"/>
    <cellStyle name="Note" xfId="1601"/>
    <cellStyle name="Output" xfId="1602"/>
    <cellStyle name="Percent 2" xfId="1603"/>
    <cellStyle name="Percent 2 2" xfId="1604"/>
    <cellStyle name="Percent 3" xfId="1605"/>
    <cellStyle name="Standard 2" xfId="1606"/>
    <cellStyle name="Standard_AUFFOR95" xfId="1607"/>
    <cellStyle name="Style 1" xfId="1608"/>
    <cellStyle name="TableStyleLight1" xfId="1609"/>
    <cellStyle name="Title" xfId="1610"/>
    <cellStyle name="Total" xfId="1611"/>
    <cellStyle name="Währung [0]_Mappe2" xfId="1612"/>
    <cellStyle name="Währung_AUFFOR95" xfId="1613"/>
    <cellStyle name="Warning Text" xfId="1614"/>
    <cellStyle name="Акцент1" xfId="1615"/>
    <cellStyle name="Акцент1 2" xfId="1616"/>
    <cellStyle name="Акцент1 2 2" xfId="1617"/>
    <cellStyle name="Акцент1 3" xfId="1618"/>
    <cellStyle name="Акцент1 3 2" xfId="1619"/>
    <cellStyle name="Акцент1 3 2 2" xfId="1620"/>
    <cellStyle name="Акцент1 3 2 2 2" xfId="1621"/>
    <cellStyle name="Акцент1 3 2 3" xfId="1622"/>
    <cellStyle name="Акцент1 3 2 4" xfId="1623"/>
    <cellStyle name="Акцент1 3 2 5" xfId="1624"/>
    <cellStyle name="Акцент1 3 3" xfId="1625"/>
    <cellStyle name="Акцент1 4" xfId="1626"/>
    <cellStyle name="Акцент1 5" xfId="1627"/>
    <cellStyle name="Акцент1 6" xfId="1628"/>
    <cellStyle name="Акцент1 7" xfId="1629"/>
    <cellStyle name="Акцент2" xfId="1630"/>
    <cellStyle name="Акцент2 2" xfId="1631"/>
    <cellStyle name="Акцент2 2 2" xfId="1632"/>
    <cellStyle name="Акцент2 3" xfId="1633"/>
    <cellStyle name="Акцент2 3 2" xfId="1634"/>
    <cellStyle name="Акцент2 3 2 2" xfId="1635"/>
    <cellStyle name="Акцент2 3 2 2 2" xfId="1636"/>
    <cellStyle name="Акцент2 3 2 3" xfId="1637"/>
    <cellStyle name="Акцент2 3 2 4" xfId="1638"/>
    <cellStyle name="Акцент2 3 2 5" xfId="1639"/>
    <cellStyle name="Акцент2 3 3" xfId="1640"/>
    <cellStyle name="Акцент2 4" xfId="1641"/>
    <cellStyle name="Акцент2 5" xfId="1642"/>
    <cellStyle name="Акцент2 6" xfId="1643"/>
    <cellStyle name="Акцент2 7" xfId="1644"/>
    <cellStyle name="Акцент3" xfId="1645"/>
    <cellStyle name="Акцент3 2" xfId="1646"/>
    <cellStyle name="Акцент3 2 2" xfId="1647"/>
    <cellStyle name="Акцент3 3" xfId="1648"/>
    <cellStyle name="Акцент3 3 2" xfId="1649"/>
    <cellStyle name="Акцент3 3 2 2" xfId="1650"/>
    <cellStyle name="Акцент3 3 2 2 2" xfId="1651"/>
    <cellStyle name="Акцент3 3 2 3" xfId="1652"/>
    <cellStyle name="Акцент3 3 2 4" xfId="1653"/>
    <cellStyle name="Акцент3 3 2 5" xfId="1654"/>
    <cellStyle name="Акцент3 3 3" xfId="1655"/>
    <cellStyle name="Акцент3 4" xfId="1656"/>
    <cellStyle name="Акцент3 5" xfId="1657"/>
    <cellStyle name="Акцент3 6" xfId="1658"/>
    <cellStyle name="Акцент3 7" xfId="1659"/>
    <cellStyle name="Акцент4" xfId="1660"/>
    <cellStyle name="Акцент4 2" xfId="1661"/>
    <cellStyle name="Акцент4 2 2" xfId="1662"/>
    <cellStyle name="Акцент4 3" xfId="1663"/>
    <cellStyle name="Акцент4 3 2" xfId="1664"/>
    <cellStyle name="Акцент4 3 2 2" xfId="1665"/>
    <cellStyle name="Акцент4 3 2 2 2" xfId="1666"/>
    <cellStyle name="Акцент4 3 2 3" xfId="1667"/>
    <cellStyle name="Акцент4 3 2 4" xfId="1668"/>
    <cellStyle name="Акцент4 3 2 5" xfId="1669"/>
    <cellStyle name="Акцент4 3 3" xfId="1670"/>
    <cellStyle name="Акцент4 4" xfId="1671"/>
    <cellStyle name="Акцент4 5" xfId="1672"/>
    <cellStyle name="Акцент4 6" xfId="1673"/>
    <cellStyle name="Акцент4 7" xfId="1674"/>
    <cellStyle name="Акцент5" xfId="1675"/>
    <cellStyle name="Акцент5 2" xfId="1676"/>
    <cellStyle name="Акцент5 2 2" xfId="1677"/>
    <cellStyle name="Акцент5 3" xfId="1678"/>
    <cellStyle name="Акцент5 3 2" xfId="1679"/>
    <cellStyle name="Акцент5 3 2 2" xfId="1680"/>
    <cellStyle name="Акцент5 3 2 2 2" xfId="1681"/>
    <cellStyle name="Акцент5 3 2 3" xfId="1682"/>
    <cellStyle name="Акцент5 3 2 4" xfId="1683"/>
    <cellStyle name="Акцент5 3 2 5" xfId="1684"/>
    <cellStyle name="Акцент5 3 3" xfId="1685"/>
    <cellStyle name="Акцент5 4" xfId="1686"/>
    <cellStyle name="Акцент5 5" xfId="1687"/>
    <cellStyle name="Акцент5 6" xfId="1688"/>
    <cellStyle name="Акцент5 7" xfId="1689"/>
    <cellStyle name="Акцент6" xfId="1690"/>
    <cellStyle name="Акцент6 2" xfId="1691"/>
    <cellStyle name="Акцент6 2 2" xfId="1692"/>
    <cellStyle name="Акцент6 3" xfId="1693"/>
    <cellStyle name="Акцент6 3 2" xfId="1694"/>
    <cellStyle name="Акцент6 3 2 2" xfId="1695"/>
    <cellStyle name="Акцент6 3 2 2 2" xfId="1696"/>
    <cellStyle name="Акцент6 3 2 3" xfId="1697"/>
    <cellStyle name="Акцент6 3 2 4" xfId="1698"/>
    <cellStyle name="Акцент6 3 2 5" xfId="1699"/>
    <cellStyle name="Акцент6 3 3" xfId="1700"/>
    <cellStyle name="Акцент6 4" xfId="1701"/>
    <cellStyle name="Акцент6 5" xfId="1702"/>
    <cellStyle name="Акцент6 6" xfId="1703"/>
    <cellStyle name="Акцент6 7" xfId="1704"/>
    <cellStyle name="Ввод" xfId="1705"/>
    <cellStyle name="Ввод " xfId="1706"/>
    <cellStyle name="Ввод  2" xfId="1707"/>
    <cellStyle name="Ввод  2 2" xfId="1708"/>
    <cellStyle name="Ввод  3" xfId="1709"/>
    <cellStyle name="Ввод  3 2" xfId="1710"/>
    <cellStyle name="Ввод  4" xfId="1711"/>
    <cellStyle name="Ввод  5" xfId="1712"/>
    <cellStyle name="Ввод  6" xfId="1713"/>
    <cellStyle name="Вывод" xfId="1714"/>
    <cellStyle name="Вывод 2" xfId="1715"/>
    <cellStyle name="Вывод 2 2" xfId="1716"/>
    <cellStyle name="Вывод 3" xfId="1717"/>
    <cellStyle name="Вывод 3 2" xfId="1718"/>
    <cellStyle name="Вывод 3 2 2" xfId="1719"/>
    <cellStyle name="Вывод 3 2 2 2" xfId="1720"/>
    <cellStyle name="Вывод 3 2 3" xfId="1721"/>
    <cellStyle name="Вывод 3 2 4" xfId="1722"/>
    <cellStyle name="Вывод 3 2 5" xfId="1723"/>
    <cellStyle name="Вывод 3 3" xfId="1724"/>
    <cellStyle name="Вывод 4" xfId="1725"/>
    <cellStyle name="Вывод 5" xfId="1726"/>
    <cellStyle name="Вывод 6" xfId="1727"/>
    <cellStyle name="Вывод 7" xfId="1728"/>
    <cellStyle name="Вычисление" xfId="1729"/>
    <cellStyle name="Вычисление 2" xfId="1730"/>
    <cellStyle name="Вычисление 2 2" xfId="1731"/>
    <cellStyle name="Вычисление 3" xfId="1732"/>
    <cellStyle name="Вычисление 3 2" xfId="1733"/>
    <cellStyle name="Вычисление 3 2 2" xfId="1734"/>
    <cellStyle name="Вычисление 3 2 2 2" xfId="1735"/>
    <cellStyle name="Вычисление 3 2 3" xfId="1736"/>
    <cellStyle name="Вычисление 3 2 4" xfId="1737"/>
    <cellStyle name="Вычисление 3 2 5" xfId="1738"/>
    <cellStyle name="Вычисление 3 3" xfId="1739"/>
    <cellStyle name="Вычисление 4" xfId="1740"/>
    <cellStyle name="Вычисление 5" xfId="1741"/>
    <cellStyle name="Вычисление 6" xfId="1742"/>
    <cellStyle name="Вычисление 7" xfId="1743"/>
    <cellStyle name="Hyperlink" xfId="1744"/>
    <cellStyle name="Гиперссылка 10" xfId="1745"/>
    <cellStyle name="Гиперссылка 10 2" xfId="1746"/>
    <cellStyle name="Гиперссылка 10 3" xfId="1747"/>
    <cellStyle name="Гиперссылка 11" xfId="1748"/>
    <cellStyle name="Гиперссылка 2" xfId="1749"/>
    <cellStyle name="Гиперссылка 2 2" xfId="1750"/>
    <cellStyle name="Гиперссылка 2 2 2" xfId="1751"/>
    <cellStyle name="Гиперссылка 2 2 2 2" xfId="1752"/>
    <cellStyle name="Гиперссылка 2 2 2 2 2" xfId="1753"/>
    <cellStyle name="Гиперссылка 2 2 3" xfId="1754"/>
    <cellStyle name="Гиперссылка 2 2 4" xfId="1755"/>
    <cellStyle name="Гиперссылка 2 2 5" xfId="1756"/>
    <cellStyle name="Гиперссылка 2 2 5 2" xfId="1757"/>
    <cellStyle name="Гиперссылка 2 3" xfId="1758"/>
    <cellStyle name="Гиперссылка 2 3 2" xfId="1759"/>
    <cellStyle name="Гиперссылка 2 3 3" xfId="1760"/>
    <cellStyle name="Гиперссылка 2 4" xfId="1761"/>
    <cellStyle name="Гиперссылка 2 4 2" xfId="1762"/>
    <cellStyle name="Гиперссылка 2 4 3" xfId="1763"/>
    <cellStyle name="Гиперссылка 2 5" xfId="1764"/>
    <cellStyle name="Гиперссылка 2 5 2" xfId="1765"/>
    <cellStyle name="Гиперссылка 2 5 3" xfId="1766"/>
    <cellStyle name="Гиперссылка 2 6" xfId="1767"/>
    <cellStyle name="Гиперссылка 2 6 2" xfId="1768"/>
    <cellStyle name="Гиперссылка 2 6 2 2" xfId="1769"/>
    <cellStyle name="Гиперссылка 2 6 3" xfId="1770"/>
    <cellStyle name="Гиперссылка 2 7" xfId="1771"/>
    <cellStyle name="Гиперссылка 2 8" xfId="1772"/>
    <cellStyle name="Гиперссылка 3" xfId="1773"/>
    <cellStyle name="Гиперссылка 3 2" xfId="1774"/>
    <cellStyle name="Гиперссылка 3 3" xfId="1775"/>
    <cellStyle name="Гиперссылка 4" xfId="1776"/>
    <cellStyle name="Гиперссылка 4 2" xfId="1777"/>
    <cellStyle name="Гиперссылка 4 3" xfId="1778"/>
    <cellStyle name="Гиперссылка 4 4" xfId="1779"/>
    <cellStyle name="Гиперссылка 4 5" xfId="1780"/>
    <cellStyle name="Гиперссылка 4 6" xfId="1781"/>
    <cellStyle name="Гиперссылка 5" xfId="1782"/>
    <cellStyle name="Гиперссылка 6" xfId="1783"/>
    <cellStyle name="Гиперссылка 7" xfId="1784"/>
    <cellStyle name="Гиперссылка 7 2" xfId="1785"/>
    <cellStyle name="Гиперссылка 8" xfId="1786"/>
    <cellStyle name="Гиперссылка 9" xfId="1787"/>
    <cellStyle name="Гиперссылка 9 2" xfId="1788"/>
    <cellStyle name="Currency" xfId="1789"/>
    <cellStyle name="Currency [0]" xfId="1790"/>
    <cellStyle name="Денежный [0] 2" xfId="1791"/>
    <cellStyle name="Денежный 2" xfId="1792"/>
    <cellStyle name="Денежный 2 2" xfId="1793"/>
    <cellStyle name="Заголовок 1" xfId="1794"/>
    <cellStyle name="Заголовок 1 2" xfId="1795"/>
    <cellStyle name="Заголовок 1 3" xfId="1796"/>
    <cellStyle name="Заголовок 1 3 2" xfId="1797"/>
    <cellStyle name="Заголовок 1 3 2 2" xfId="1798"/>
    <cellStyle name="Заголовок 1 3 2 2 2" xfId="1799"/>
    <cellStyle name="Заголовок 1 3 2 3" xfId="1800"/>
    <cellStyle name="Заголовок 1 3 2 4" xfId="1801"/>
    <cellStyle name="Заголовок 1 3 2 5" xfId="1802"/>
    <cellStyle name="Заголовок 1 4" xfId="1803"/>
    <cellStyle name="Заголовок 1 5" xfId="1804"/>
    <cellStyle name="Заголовок 1 6" xfId="1805"/>
    <cellStyle name="Заголовок 1 7" xfId="1806"/>
    <cellStyle name="Заголовок 2" xfId="1807"/>
    <cellStyle name="Заголовок 2 2" xfId="1808"/>
    <cellStyle name="Заголовок 2 3" xfId="1809"/>
    <cellStyle name="Заголовок 2 3 2" xfId="1810"/>
    <cellStyle name="Заголовок 2 3 2 2" xfId="1811"/>
    <cellStyle name="Заголовок 2 3 2 2 2" xfId="1812"/>
    <cellStyle name="Заголовок 2 3 2 3" xfId="1813"/>
    <cellStyle name="Заголовок 2 3 2 4" xfId="1814"/>
    <cellStyle name="Заголовок 2 3 2 5" xfId="1815"/>
    <cellStyle name="Заголовок 2 4" xfId="1816"/>
    <cellStyle name="Заголовок 2 5" xfId="1817"/>
    <cellStyle name="Заголовок 2 6" xfId="1818"/>
    <cellStyle name="Заголовок 2 7" xfId="1819"/>
    <cellStyle name="Заголовок 3" xfId="1820"/>
    <cellStyle name="Заголовок 3 2" xfId="1821"/>
    <cellStyle name="Заголовок 3 3" xfId="1822"/>
    <cellStyle name="Заголовок 3 3 2" xfId="1823"/>
    <cellStyle name="Заголовок 3 3 2 2" xfId="1824"/>
    <cellStyle name="Заголовок 3 3 2 2 2" xfId="1825"/>
    <cellStyle name="Заголовок 3 3 2 3" xfId="1826"/>
    <cellStyle name="Заголовок 3 3 2 4" xfId="1827"/>
    <cellStyle name="Заголовок 3 3 2 5" xfId="1828"/>
    <cellStyle name="Заголовок 3 4" xfId="1829"/>
    <cellStyle name="Заголовок 3 5" xfId="1830"/>
    <cellStyle name="Заголовок 3 6" xfId="1831"/>
    <cellStyle name="Заголовок 3 7" xfId="1832"/>
    <cellStyle name="Заголовок 4" xfId="1833"/>
    <cellStyle name="Заголовок 4 2" xfId="1834"/>
    <cellStyle name="Заголовок 4 3" xfId="1835"/>
    <cellStyle name="Заголовок 4 3 2" xfId="1836"/>
    <cellStyle name="Заголовок 4 3 2 2" xfId="1837"/>
    <cellStyle name="Заголовок 4 3 2 2 2" xfId="1838"/>
    <cellStyle name="Заголовок 4 3 2 3" xfId="1839"/>
    <cellStyle name="Заголовок 4 3 2 4" xfId="1840"/>
    <cellStyle name="Заголовок 4 3 2 5" xfId="1841"/>
    <cellStyle name="Заголовок 4 4" xfId="1842"/>
    <cellStyle name="Заголовок 4 5" xfId="1843"/>
    <cellStyle name="Заголовок 4 6" xfId="1844"/>
    <cellStyle name="Заголовок 4 7" xfId="1845"/>
    <cellStyle name="Заметка" xfId="1846"/>
    <cellStyle name="Итог" xfId="1847"/>
    <cellStyle name="Итог 2" xfId="1848"/>
    <cellStyle name="Итог 3" xfId="1849"/>
    <cellStyle name="Итог 3 2" xfId="1850"/>
    <cellStyle name="Итог 3 2 2" xfId="1851"/>
    <cellStyle name="Итог 3 2 2 2" xfId="1852"/>
    <cellStyle name="Итог 3 2 3" xfId="1853"/>
    <cellStyle name="Итог 3 2 4" xfId="1854"/>
    <cellStyle name="Итог 3 2 5" xfId="1855"/>
    <cellStyle name="Итог 4" xfId="1856"/>
    <cellStyle name="Итог 5" xfId="1857"/>
    <cellStyle name="Итог 6" xfId="1858"/>
    <cellStyle name="Итог 7" xfId="1859"/>
    <cellStyle name="Контрольная ячейка" xfId="1860"/>
    <cellStyle name="Контрольная ячейка 2" xfId="1861"/>
    <cellStyle name="Контрольная ячейка 2 2" xfId="1862"/>
    <cellStyle name="Контрольная ячейка 3" xfId="1863"/>
    <cellStyle name="Контрольная ячейка 3 2" xfId="1864"/>
    <cellStyle name="Контрольная ячейка 3 2 2" xfId="1865"/>
    <cellStyle name="Контрольная ячейка 3 2 2 2" xfId="1866"/>
    <cellStyle name="Контрольная ячейка 3 2 3" xfId="1867"/>
    <cellStyle name="Контрольная ячейка 3 2 4" xfId="1868"/>
    <cellStyle name="Контрольная ячейка 3 2 5" xfId="1869"/>
    <cellStyle name="Контрольная ячейка 3 3" xfId="1870"/>
    <cellStyle name="Контрольная ячейка 4" xfId="1871"/>
    <cellStyle name="Контрольная ячейка 5" xfId="1872"/>
    <cellStyle name="Контрольная ячейка 6" xfId="1873"/>
    <cellStyle name="Контрольная ячейка 7" xfId="1874"/>
    <cellStyle name="Название" xfId="1875"/>
    <cellStyle name="Название 2" xfId="1876"/>
    <cellStyle name="Название 3" xfId="1877"/>
    <cellStyle name="Название 3 2" xfId="1878"/>
    <cellStyle name="Название 3 2 2" xfId="1879"/>
    <cellStyle name="Название 3 2 2 2" xfId="1880"/>
    <cellStyle name="Название 3 2 3" xfId="1881"/>
    <cellStyle name="Название 3 2 4" xfId="1882"/>
    <cellStyle name="Название 3 2 5" xfId="1883"/>
    <cellStyle name="Название 4" xfId="1884"/>
    <cellStyle name="Название 5" xfId="1885"/>
    <cellStyle name="Название 6" xfId="1886"/>
    <cellStyle name="Название 7" xfId="1887"/>
    <cellStyle name="Название 8" xfId="1888"/>
    <cellStyle name="Нейтральный" xfId="1889"/>
    <cellStyle name="Нейтральный 2" xfId="1890"/>
    <cellStyle name="Нейтральный 2 2" xfId="1891"/>
    <cellStyle name="Нейтральный 3" xfId="1892"/>
    <cellStyle name="Нейтральный 3 2" xfId="1893"/>
    <cellStyle name="Нейтральный 3 2 2" xfId="1894"/>
    <cellStyle name="Нейтральный 3 2 2 2" xfId="1895"/>
    <cellStyle name="Нейтральный 3 2 3" xfId="1896"/>
    <cellStyle name="Нейтральный 3 2 4" xfId="1897"/>
    <cellStyle name="Нейтральный 3 2 5" xfId="1898"/>
    <cellStyle name="Нейтральный 3 3" xfId="1899"/>
    <cellStyle name="Нейтральный 4" xfId="1900"/>
    <cellStyle name="Нейтральный 5" xfId="1901"/>
    <cellStyle name="Нейтральный 6" xfId="1902"/>
    <cellStyle name="Нейтральный 7" xfId="1903"/>
    <cellStyle name="Обычный 10" xfId="1904"/>
    <cellStyle name="Обычный 10 2" xfId="1905"/>
    <cellStyle name="Обычный 10 2 2" xfId="1906"/>
    <cellStyle name="Обычный 10 3" xfId="1907"/>
    <cellStyle name="Обычный 10 3 2" xfId="1908"/>
    <cellStyle name="Обычный 10 4" xfId="1909"/>
    <cellStyle name="Обычный 10 5" xfId="1910"/>
    <cellStyle name="Обычный 11" xfId="1911"/>
    <cellStyle name="Обычный 11 2" xfId="1912"/>
    <cellStyle name="Обычный 11 2 2" xfId="1913"/>
    <cellStyle name="Обычный 11 3" xfId="1914"/>
    <cellStyle name="Обычный 12" xfId="1915"/>
    <cellStyle name="Обычный 12 2" xfId="1916"/>
    <cellStyle name="Обычный 12 2 2" xfId="1917"/>
    <cellStyle name="Обычный 12 2 2 2" xfId="1918"/>
    <cellStyle name="Обычный 12 2 3" xfId="1919"/>
    <cellStyle name="Обычный 12 2 4" xfId="1920"/>
    <cellStyle name="Обычный 12 2 5" xfId="1921"/>
    <cellStyle name="Обычный 12 3" xfId="1922"/>
    <cellStyle name="Обычный 12 3 2" xfId="1923"/>
    <cellStyle name="Обычный 12 3 3" xfId="1924"/>
    <cellStyle name="Обычный 12 4" xfId="1925"/>
    <cellStyle name="Обычный 12 4 2" xfId="1926"/>
    <cellStyle name="Обычный 12 4 3" xfId="1927"/>
    <cellStyle name="Обычный 12 5" xfId="1928"/>
    <cellStyle name="Обычный 12 6" xfId="1929"/>
    <cellStyle name="Обычный 13" xfId="1930"/>
    <cellStyle name="Обычный 13 2" xfId="1931"/>
    <cellStyle name="Обычный 13 2 2" xfId="1932"/>
    <cellStyle name="Обычный 13 2 3" xfId="1933"/>
    <cellStyle name="Обычный 13 2 4" xfId="1934"/>
    <cellStyle name="Обычный 13 2 5" xfId="1935"/>
    <cellStyle name="Обычный 13 2 6" xfId="1936"/>
    <cellStyle name="Обычный 13 2 7" xfId="1937"/>
    <cellStyle name="Обычный 13 3" xfId="1938"/>
    <cellStyle name="Обычный 13 3 2" xfId="1939"/>
    <cellStyle name="Обычный 13 4" xfId="1940"/>
    <cellStyle name="Обычный 13 4 2" xfId="1941"/>
    <cellStyle name="Обычный 13 4 3" xfId="1942"/>
    <cellStyle name="Обычный 13 4 4" xfId="1943"/>
    <cellStyle name="Обычный 13 4 5" xfId="1944"/>
    <cellStyle name="Обычный 13 4 6" xfId="1945"/>
    <cellStyle name="Обычный 13 5" xfId="1946"/>
    <cellStyle name="Обычный 13 6" xfId="1947"/>
    <cellStyle name="Обычный 13 7" xfId="1948"/>
    <cellStyle name="Обычный 13 8" xfId="1949"/>
    <cellStyle name="Обычный 13 9" xfId="1950"/>
    <cellStyle name="Обычный 14" xfId="1951"/>
    <cellStyle name="Обычный 14 2" xfId="1952"/>
    <cellStyle name="Обычный 15" xfId="1953"/>
    <cellStyle name="Обычный 15 2" xfId="1954"/>
    <cellStyle name="Обычный 16" xfId="1955"/>
    <cellStyle name="Обычный 16 2" xfId="1956"/>
    <cellStyle name="Обычный 16 3" xfId="1957"/>
    <cellStyle name="Обычный 16 4" xfId="1958"/>
    <cellStyle name="Обычный 17" xfId="1959"/>
    <cellStyle name="Обычный 17 2" xfId="1960"/>
    <cellStyle name="Обычный 17 2 2" xfId="1961"/>
    <cellStyle name="Обычный 17 3" xfId="1962"/>
    <cellStyle name="Обычный 18" xfId="1963"/>
    <cellStyle name="Обычный 19" xfId="1964"/>
    <cellStyle name="Обычный 19 2" xfId="1965"/>
    <cellStyle name="Обычный 19 2 2" xfId="1966"/>
    <cellStyle name="Обычный 19 2 2 2" xfId="1967"/>
    <cellStyle name="Обычный 19 3" xfId="1968"/>
    <cellStyle name="Обычный 19 3 2" xfId="1969"/>
    <cellStyle name="Обычный 19 4" xfId="1970"/>
    <cellStyle name="Обычный 19 5" xfId="1971"/>
    <cellStyle name="Обычный 19 6" xfId="1972"/>
    <cellStyle name="Обычный 2" xfId="1973"/>
    <cellStyle name="Обычный 2 10" xfId="1974"/>
    <cellStyle name="Обычный 2 10 2" xfId="1975"/>
    <cellStyle name="Обычный 2 11" xfId="1976"/>
    <cellStyle name="Обычный 2 11 2" xfId="1977"/>
    <cellStyle name="Обычный 2 11 2 2" xfId="1978"/>
    <cellStyle name="Обычный 2 11 2 3" xfId="1979"/>
    <cellStyle name="Обычный 2 11 3" xfId="1980"/>
    <cellStyle name="Обычный 2 11 3 2" xfId="1981"/>
    <cellStyle name="Обычный 2 11 3 3" xfId="1982"/>
    <cellStyle name="Обычный 2 11 4" xfId="1983"/>
    <cellStyle name="Обычный 2 12" xfId="1984"/>
    <cellStyle name="Обычный 2 12 2" xfId="1985"/>
    <cellStyle name="Обычный 2 12 3" xfId="1986"/>
    <cellStyle name="Обычный 2 12 4" xfId="1987"/>
    <cellStyle name="Обычный 2 12 5" xfId="1988"/>
    <cellStyle name="Обычный 2 12 6" xfId="1989"/>
    <cellStyle name="Обычный 2 13" xfId="1990"/>
    <cellStyle name="Обычный 2 13 2" xfId="1991"/>
    <cellStyle name="Обычный 2 14" xfId="1992"/>
    <cellStyle name="Обычный 2 15" xfId="1993"/>
    <cellStyle name="Обычный 2 16" xfId="1994"/>
    <cellStyle name="Обычный 2 17" xfId="1995"/>
    <cellStyle name="Обычный 2 2" xfId="1996"/>
    <cellStyle name="Обычный 2 2 2" xfId="1997"/>
    <cellStyle name="Обычный 2 2 2 2" xfId="1998"/>
    <cellStyle name="Обычный 2 2 2 2 2" xfId="1999"/>
    <cellStyle name="Обычный 2 2 2 2 3" xfId="2000"/>
    <cellStyle name="Обычный 2 2 2 3" xfId="2001"/>
    <cellStyle name="Обычный 2 2 2 3 2" xfId="2002"/>
    <cellStyle name="Обычный 2 2 2 3 3" xfId="2003"/>
    <cellStyle name="Обычный 2 2 2 4" xfId="2004"/>
    <cellStyle name="Обычный 2 2 2 4 2" xfId="2005"/>
    <cellStyle name="Обычный 2 2 2 4 3" xfId="2006"/>
    <cellStyle name="Обычный 2 2 2 5" xfId="2007"/>
    <cellStyle name="Обычный 2 2 2 6" xfId="2008"/>
    <cellStyle name="Обычный 2 2 3" xfId="2009"/>
    <cellStyle name="Обычный 2 2 3 2" xfId="2010"/>
    <cellStyle name="Обычный 2 2 3 2 2" xfId="2011"/>
    <cellStyle name="Обычный 2 2 3 2 3" xfId="2012"/>
    <cellStyle name="Обычный 2 2 3 3" xfId="2013"/>
    <cellStyle name="Обычный 2 2 3 4" xfId="2014"/>
    <cellStyle name="Обычный 2 2 3 5" xfId="2015"/>
    <cellStyle name="Обычный 2 2 4" xfId="2016"/>
    <cellStyle name="Обычный 2 2 4 2" xfId="2017"/>
    <cellStyle name="Обычный 2 2 4 2 2" xfId="2018"/>
    <cellStyle name="Обычный 2 2 4 3" xfId="2019"/>
    <cellStyle name="Обычный 2 2 5" xfId="2020"/>
    <cellStyle name="Обычный 2 2 5 2" xfId="2021"/>
    <cellStyle name="Обычный 2 2 6" xfId="2022"/>
    <cellStyle name="Обычный 2 2 6 2" xfId="2023"/>
    <cellStyle name="Обычный 2 2 7" xfId="2024"/>
    <cellStyle name="Обычный 2 2 8" xfId="2025"/>
    <cellStyle name="Обычный 2 3" xfId="2026"/>
    <cellStyle name="Обычный 2 3 10" xfId="2027"/>
    <cellStyle name="Обычный 2 3 2" xfId="2028"/>
    <cellStyle name="Обычный 2 3 2 2" xfId="2029"/>
    <cellStyle name="Обычный 2 3 2 2 2" xfId="2030"/>
    <cellStyle name="Обычный 2 3 2 3" xfId="2031"/>
    <cellStyle name="Обычный 2 3 2 3 2" xfId="2032"/>
    <cellStyle name="Обычный 2 3 2 3 2 2" xfId="2033"/>
    <cellStyle name="Обычный 2 3 2 3 3" xfId="2034"/>
    <cellStyle name="Обычный 2 3 2 3 4" xfId="2035"/>
    <cellStyle name="Обычный 2 3 2 4" xfId="2036"/>
    <cellStyle name="Обычный 2 3 2 5" xfId="2037"/>
    <cellStyle name="Обычный 2 3 3" xfId="2038"/>
    <cellStyle name="Обычный 2 3 3 2" xfId="2039"/>
    <cellStyle name="Обычный 2 3 3 3" xfId="2040"/>
    <cellStyle name="Обычный 2 3 4" xfId="2041"/>
    <cellStyle name="Обычный 2 3 4 2" xfId="2042"/>
    <cellStyle name="Обычный 2 3 4 2 2" xfId="2043"/>
    <cellStyle name="Обычный 2 3 4 3" xfId="2044"/>
    <cellStyle name="Обычный 2 3 4 4" xfId="2045"/>
    <cellStyle name="Обычный 2 3 4 5" xfId="2046"/>
    <cellStyle name="Обычный 2 3 4 6" xfId="2047"/>
    <cellStyle name="Обычный 2 3 4 7" xfId="2048"/>
    <cellStyle name="Обычный 2 3 5" xfId="2049"/>
    <cellStyle name="Обычный 2 3 5 2" xfId="2050"/>
    <cellStyle name="Обычный 2 3 5 2 2" xfId="2051"/>
    <cellStyle name="Обычный 2 3 6" xfId="2052"/>
    <cellStyle name="Обычный 2 3 6 2" xfId="2053"/>
    <cellStyle name="Обычный 2 3 6 3" xfId="2054"/>
    <cellStyle name="Обычный 2 3 7" xfId="2055"/>
    <cellStyle name="Обычный 2 3 8" xfId="2056"/>
    <cellStyle name="Обычный 2 3 9" xfId="2057"/>
    <cellStyle name="Обычный 2 4" xfId="2058"/>
    <cellStyle name="Обычный 2 4 2" xfId="2059"/>
    <cellStyle name="Обычный 2 4 2 2" xfId="2060"/>
    <cellStyle name="Обычный 2 4 2 2 2" xfId="2061"/>
    <cellStyle name="Обычный 2 4 2 2 2 2" xfId="2062"/>
    <cellStyle name="Обычный 2 4 2 2 3" xfId="2063"/>
    <cellStyle name="Обычный 2 4 2 2 4" xfId="2064"/>
    <cellStyle name="Обычный 2 4 2 2 5" xfId="2065"/>
    <cellStyle name="Обычный 2 4 2 2 6" xfId="2066"/>
    <cellStyle name="Обычный 2 4 2 3" xfId="2067"/>
    <cellStyle name="Обычный 2 4 2 3 2" xfId="2068"/>
    <cellStyle name="Обычный 2 4 2 3 2 2" xfId="2069"/>
    <cellStyle name="Обычный 2 4 2 3 3" xfId="2070"/>
    <cellStyle name="Обычный 2 4 2 3 4" xfId="2071"/>
    <cellStyle name="Обычный 2 4 2 3 5" xfId="2072"/>
    <cellStyle name="Обычный 2 4 2 3 6" xfId="2073"/>
    <cellStyle name="Обычный 2 4 2 3 7" xfId="2074"/>
    <cellStyle name="Обычный 2 4 2 4" xfId="2075"/>
    <cellStyle name="Обычный 2 4 2 5" xfId="2076"/>
    <cellStyle name="Обычный 2 4 3" xfId="2077"/>
    <cellStyle name="Обычный 2 4 3 2" xfId="2078"/>
    <cellStyle name="Обычный 2 4 3 2 2" xfId="2079"/>
    <cellStyle name="Обычный 2 4 3 2 2 2" xfId="2080"/>
    <cellStyle name="Обычный 2 4 3 2 2 3" xfId="2081"/>
    <cellStyle name="Обычный 2 4 3 2 2 4" xfId="2082"/>
    <cellStyle name="Обычный 2 4 3 2 2 5" xfId="2083"/>
    <cellStyle name="Обычный 2 4 3 3" xfId="2084"/>
    <cellStyle name="Обычный 2 4 3 4" xfId="2085"/>
    <cellStyle name="Обычный 2 4 3 5" xfId="2086"/>
    <cellStyle name="Обычный 2 4 4" xfId="2087"/>
    <cellStyle name="Обычный 2 4 4 2" xfId="2088"/>
    <cellStyle name="Обычный 2 4 4 2 2" xfId="2089"/>
    <cellStyle name="Обычный 2 4 4 3" xfId="2090"/>
    <cellStyle name="Обычный 2 4 4 4" xfId="2091"/>
    <cellStyle name="Обычный 2 4 4 5" xfId="2092"/>
    <cellStyle name="Обычный 2 4 4 6" xfId="2093"/>
    <cellStyle name="Обычный 2 4 5" xfId="2094"/>
    <cellStyle name="Обычный 2 4 6" xfId="2095"/>
    <cellStyle name="Обычный 2 5" xfId="2096"/>
    <cellStyle name="Обычный 2 5 2" xfId="2097"/>
    <cellStyle name="Обычный 2 5 2 2" xfId="2098"/>
    <cellStyle name="Обычный 2 5 2 2 2" xfId="2099"/>
    <cellStyle name="Обычный 2 5 2 2 3" xfId="2100"/>
    <cellStyle name="Обычный 2 5 2 2 4" xfId="2101"/>
    <cellStyle name="Обычный 2 5 2 3" xfId="2102"/>
    <cellStyle name="Обычный 2 5 2 3 2" xfId="2103"/>
    <cellStyle name="Обычный 2 5 2 3 2 2" xfId="2104"/>
    <cellStyle name="Обычный 2 5 2 3 3" xfId="2105"/>
    <cellStyle name="Обычный 2 5 2 3 4" xfId="2106"/>
    <cellStyle name="Обычный 2 5 2 4" xfId="2107"/>
    <cellStyle name="Обычный 2 5 2 5" xfId="2108"/>
    <cellStyle name="Обычный 2 5 2 6" xfId="2109"/>
    <cellStyle name="Обычный 2 5 3" xfId="2110"/>
    <cellStyle name="Обычный 2 5 3 2" xfId="2111"/>
    <cellStyle name="Обычный 2 5 3 2 2" xfId="2112"/>
    <cellStyle name="Обычный 2 5 3 3" xfId="2113"/>
    <cellStyle name="Обычный 2 5 3 3 2" xfId="2114"/>
    <cellStyle name="Обычный 2 5 3 4" xfId="2115"/>
    <cellStyle name="Обычный 2 5 3 5" xfId="2116"/>
    <cellStyle name="Обычный 2 5 3 6" xfId="2117"/>
    <cellStyle name="Обычный 2 5 3 7" xfId="2118"/>
    <cellStyle name="Обычный 2 5 3 8" xfId="2119"/>
    <cellStyle name="Обычный 2 5 3 9" xfId="2120"/>
    <cellStyle name="Обычный 2 5 4" xfId="2121"/>
    <cellStyle name="Обычный 2 5 4 2" xfId="2122"/>
    <cellStyle name="Обычный 2 5 4 2 2" xfId="2123"/>
    <cellStyle name="Обычный 2 5 4 2 3" xfId="2124"/>
    <cellStyle name="Обычный 2 5 4 3" xfId="2125"/>
    <cellStyle name="Обычный 2 5 4 3 2" xfId="2126"/>
    <cellStyle name="Обычный 2 5 4 3 3" xfId="2127"/>
    <cellStyle name="Обычный 2 5 4 4" xfId="2128"/>
    <cellStyle name="Обычный 2 5 4 5" xfId="2129"/>
    <cellStyle name="Обычный 2 5 5" xfId="2130"/>
    <cellStyle name="Обычный 2 5 5 2" xfId="2131"/>
    <cellStyle name="Обычный 2 5 5 3" xfId="2132"/>
    <cellStyle name="Обычный 2 5 5 3 2" xfId="2133"/>
    <cellStyle name="Обычный 2 5 5 4" xfId="2134"/>
    <cellStyle name="Обычный 2 5 6" xfId="2135"/>
    <cellStyle name="Обычный 2 5 6 2" xfId="2136"/>
    <cellStyle name="Обычный 2 5 7" xfId="2137"/>
    <cellStyle name="Обычный 2 5 7 2" xfId="2138"/>
    <cellStyle name="Обычный 2 5 7 2 2" xfId="2139"/>
    <cellStyle name="Обычный 2 5 7 3" xfId="2140"/>
    <cellStyle name="Обычный 2 5 8" xfId="2141"/>
    <cellStyle name="Обычный 2 5 8 2" xfId="2142"/>
    <cellStyle name="Обычный 2 5 8 3" xfId="2143"/>
    <cellStyle name="Обычный 2 5 9" xfId="2144"/>
    <cellStyle name="Обычный 2 6" xfId="2145"/>
    <cellStyle name="Обычный 2 6 2" xfId="2146"/>
    <cellStyle name="Обычный 2 6 2 2" xfId="2147"/>
    <cellStyle name="Обычный 2 6 2 2 2" xfId="2148"/>
    <cellStyle name="Обычный 2 6 2 2 3" xfId="2149"/>
    <cellStyle name="Обычный 2 6 2 2 4" xfId="2150"/>
    <cellStyle name="Обычный 2 6 2 2 4 2" xfId="2151"/>
    <cellStyle name="Обычный 2 6 2 3" xfId="2152"/>
    <cellStyle name="Обычный 2 6 2 3 2" xfId="2153"/>
    <cellStyle name="Обычный 2 6 3" xfId="2154"/>
    <cellStyle name="Обычный 2 6 3 2" xfId="2155"/>
    <cellStyle name="Обычный 2 6 3 2 2" xfId="2156"/>
    <cellStyle name="Обычный 2 6 3 3" xfId="2157"/>
    <cellStyle name="Обычный 2 6 3 4" xfId="2158"/>
    <cellStyle name="Обычный 2 6 3 5" xfId="2159"/>
    <cellStyle name="Обычный 2 6 3 6" xfId="2160"/>
    <cellStyle name="Обычный 2 6 4" xfId="2161"/>
    <cellStyle name="Обычный 2 6 4 2" xfId="2162"/>
    <cellStyle name="Обычный 2 6 4 3" xfId="2163"/>
    <cellStyle name="Обычный 2 6 4 3 2" xfId="2164"/>
    <cellStyle name="Обычный 2 6 4 4" xfId="2165"/>
    <cellStyle name="Обычный 2 6 5" xfId="2166"/>
    <cellStyle name="Обычный 2 6 6" xfId="2167"/>
    <cellStyle name="Обычный 2 6 7" xfId="2168"/>
    <cellStyle name="Обычный 2 6 8" xfId="2169"/>
    <cellStyle name="Обычный 2 6 9" xfId="2170"/>
    <cellStyle name="Обычный 2 7" xfId="2171"/>
    <cellStyle name="Обычный 2 7 2" xfId="2172"/>
    <cellStyle name="Обычный 2 7 2 2" xfId="2173"/>
    <cellStyle name="Обычный 2 7 3" xfId="2174"/>
    <cellStyle name="Обычный 2 7 3 2" xfId="2175"/>
    <cellStyle name="Обычный 2 7 3 3" xfId="2176"/>
    <cellStyle name="Обычный 2 7 4" xfId="2177"/>
    <cellStyle name="Обычный 2 7 4 2" xfId="2178"/>
    <cellStyle name="Обычный 2 7 4 3" xfId="2179"/>
    <cellStyle name="Обычный 2 7 4 4" xfId="2180"/>
    <cellStyle name="Обычный 2 7 4 5" xfId="2181"/>
    <cellStyle name="Обычный 2 7 4 6" xfId="2182"/>
    <cellStyle name="Обычный 2 7 4 7" xfId="2183"/>
    <cellStyle name="Обычный 2 7 5" xfId="2184"/>
    <cellStyle name="Обычный 2 7 5 2" xfId="2185"/>
    <cellStyle name="Обычный 2 7 6" xfId="2186"/>
    <cellStyle name="Обычный 2 8" xfId="2187"/>
    <cellStyle name="Обычный 2 8 2" xfId="2188"/>
    <cellStyle name="Обычный 2 8 2 2" xfId="2189"/>
    <cellStyle name="Обычный 2 8 3" xfId="2190"/>
    <cellStyle name="Обычный 2 8 3 2" xfId="2191"/>
    <cellStyle name="Обычный 2 8 4" xfId="2192"/>
    <cellStyle name="Обычный 2 9" xfId="2193"/>
    <cellStyle name="Обычный 2 9 2" xfId="2194"/>
    <cellStyle name="Обычный 2 9 2 2" xfId="2195"/>
    <cellStyle name="Обычный 2 9 2 3" xfId="2196"/>
    <cellStyle name="Обычный 2 9 3" xfId="2197"/>
    <cellStyle name="Обычный 2 9 3 2" xfId="2198"/>
    <cellStyle name="Обычный 2 9 4" xfId="2199"/>
    <cellStyle name="Обычный 2 9 5" xfId="2200"/>
    <cellStyle name="Обычный 2_Данные" xfId="2201"/>
    <cellStyle name="Обычный 20" xfId="2202"/>
    <cellStyle name="Обычный 3" xfId="2203"/>
    <cellStyle name="Обычный 3 10" xfId="2204"/>
    <cellStyle name="Обычный 3 11" xfId="2205"/>
    <cellStyle name="Обычный 3 2" xfId="2206"/>
    <cellStyle name="Обычный 3 2 2" xfId="2207"/>
    <cellStyle name="Обычный 3 2 2 2" xfId="2208"/>
    <cellStyle name="Обычный 3 2 2 2 2" xfId="2209"/>
    <cellStyle name="Обычный 3 2 2 3" xfId="2210"/>
    <cellStyle name="Обычный 3 2 2 3 2" xfId="2211"/>
    <cellStyle name="Обычный 3 2 2 3 3" xfId="2212"/>
    <cellStyle name="Обычный 3 2 2 4" xfId="2213"/>
    <cellStyle name="Обычный 3 2 3" xfId="2214"/>
    <cellStyle name="Обычный 3 2 3 2" xfId="2215"/>
    <cellStyle name="Обычный 3 2 3 2 2" xfId="2216"/>
    <cellStyle name="Обычный 3 2 3 2 2 2" xfId="2217"/>
    <cellStyle name="Обычный 3 2 3 2 3" xfId="2218"/>
    <cellStyle name="Обычный 3 2 3 2 4" xfId="2219"/>
    <cellStyle name="Обычный 3 2 3 2 5" xfId="2220"/>
    <cellStyle name="Обычный 3 2 3 2 6" xfId="2221"/>
    <cellStyle name="Обычный 3 2 3 2 7" xfId="2222"/>
    <cellStyle name="Обычный 3 2 3 2 8" xfId="2223"/>
    <cellStyle name="Обычный 3 2 3 3" xfId="2224"/>
    <cellStyle name="Обычный 3 2 3 3 2" xfId="2225"/>
    <cellStyle name="Обычный 3 2 3 3 3" xfId="2226"/>
    <cellStyle name="Обычный 3 2 3 4" xfId="2227"/>
    <cellStyle name="Обычный 3 2 3 5" xfId="2228"/>
    <cellStyle name="Обычный 3 2 3 6" xfId="2229"/>
    <cellStyle name="Обычный 3 2 3 7" xfId="2230"/>
    <cellStyle name="Обычный 3 2 3 8" xfId="2231"/>
    <cellStyle name="Обычный 3 2 4" xfId="2232"/>
    <cellStyle name="Обычный 3 2 4 2" xfId="2233"/>
    <cellStyle name="Обычный 3 2 4 3" xfId="2234"/>
    <cellStyle name="Обычный 3 2 4 4" xfId="2235"/>
    <cellStyle name="Обычный 3 2 4 5" xfId="2236"/>
    <cellStyle name="Обычный 3 2 4 6" xfId="2237"/>
    <cellStyle name="Обычный 3 2 4 7" xfId="2238"/>
    <cellStyle name="Обычный 3 2 5" xfId="2239"/>
    <cellStyle name="Обычный 3 2 5 2" xfId="2240"/>
    <cellStyle name="Обычный 3 2 5 2 2" xfId="2241"/>
    <cellStyle name="Обычный 3 2 5 2 3" xfId="2242"/>
    <cellStyle name="Обычный 3 2 5 3" xfId="2243"/>
    <cellStyle name="Обычный 3 2 5 3 2" xfId="2244"/>
    <cellStyle name="Обычный 3 2 5 3 2 2" xfId="2245"/>
    <cellStyle name="Обычный 3 2 5 3 2 3" xfId="2246"/>
    <cellStyle name="Обычный 3 2 5 3 2 3 2" xfId="2247"/>
    <cellStyle name="Обычный 3 2 5 3 3" xfId="2248"/>
    <cellStyle name="Обычный 3 2 5 3 4" xfId="2249"/>
    <cellStyle name="Обычный 3 2 5 4" xfId="2250"/>
    <cellStyle name="Обычный 3 2 5 4 2" xfId="2251"/>
    <cellStyle name="Обычный 3 2 5 5" xfId="2252"/>
    <cellStyle name="Обычный 3 2 6" xfId="2253"/>
    <cellStyle name="Обычный 3 2 6 2" xfId="2254"/>
    <cellStyle name="Обычный 3 2 7" xfId="2255"/>
    <cellStyle name="Обычный 3 2 8" xfId="2256"/>
    <cellStyle name="Обычный 3 3" xfId="2257"/>
    <cellStyle name="Обычный 3 3 10" xfId="2258"/>
    <cellStyle name="Обычный 3 3 2" xfId="2259"/>
    <cellStyle name="Обычный 3 3 2 2" xfId="2260"/>
    <cellStyle name="Обычный 3 3 2 2 2" xfId="2261"/>
    <cellStyle name="Обычный 3 3 2 2 3" xfId="2262"/>
    <cellStyle name="Обычный 3 3 2 2 4" xfId="2263"/>
    <cellStyle name="Обычный 3 3 2 3" xfId="2264"/>
    <cellStyle name="Обычный 3 3 2 4" xfId="2265"/>
    <cellStyle name="Обычный 3 3 2 5" xfId="2266"/>
    <cellStyle name="Обычный 3 3 2 6" xfId="2267"/>
    <cellStyle name="Обычный 3 3 2 7" xfId="2268"/>
    <cellStyle name="Обычный 3 3 2 8" xfId="2269"/>
    <cellStyle name="Обычный 3 3 2 9" xfId="2270"/>
    <cellStyle name="Обычный 3 3 3" xfId="2271"/>
    <cellStyle name="Обычный 3 3 3 2" xfId="2272"/>
    <cellStyle name="Обычный 3 3 3 2 2" xfId="2273"/>
    <cellStyle name="Обычный 3 3 3 2 3" xfId="2274"/>
    <cellStyle name="Обычный 3 3 3 2 4" xfId="2275"/>
    <cellStyle name="Обычный 3 3 3 3" xfId="2276"/>
    <cellStyle name="Обычный 3 3 3 3 2" xfId="2277"/>
    <cellStyle name="Обычный 3 3 3 4" xfId="2278"/>
    <cellStyle name="Обычный 3 3 3 4 2" xfId="2279"/>
    <cellStyle name="Обычный 3 3 3 5" xfId="2280"/>
    <cellStyle name="Обычный 3 3 3 6" xfId="2281"/>
    <cellStyle name="Обычный 3 3 4" xfId="2282"/>
    <cellStyle name="Обычный 3 3 4 2" xfId="2283"/>
    <cellStyle name="Обычный 3 3 4 2 2" xfId="2284"/>
    <cellStyle name="Обычный 3 3 4 3" xfId="2285"/>
    <cellStyle name="Обычный 3 3 4 4" xfId="2286"/>
    <cellStyle name="Обычный 3 3 5" xfId="2287"/>
    <cellStyle name="Обычный 3 3 5 2" xfId="2288"/>
    <cellStyle name="Обычный 3 3 5 3" xfId="2289"/>
    <cellStyle name="Обычный 3 3 5 4" xfId="2290"/>
    <cellStyle name="Обычный 3 3 5 5" xfId="2291"/>
    <cellStyle name="Обычный 3 3 6" xfId="2292"/>
    <cellStyle name="Обычный 3 3 6 2" xfId="2293"/>
    <cellStyle name="Обычный 3 3 7" xfId="2294"/>
    <cellStyle name="Обычный 3 3 7 2" xfId="2295"/>
    <cellStyle name="Обычный 3 3 7 3" xfId="2296"/>
    <cellStyle name="Обычный 3 3 7 4" xfId="2297"/>
    <cellStyle name="Обычный 3 3 7 5" xfId="2298"/>
    <cellStyle name="Обычный 3 3 8" xfId="2299"/>
    <cellStyle name="Обычный 3 3 9" xfId="2300"/>
    <cellStyle name="Обычный 3 4" xfId="2301"/>
    <cellStyle name="Обычный 3 4 2" xfId="2302"/>
    <cellStyle name="Обычный 3 4 2 2" xfId="2303"/>
    <cellStyle name="Обычный 3 4 2 2 2" xfId="2304"/>
    <cellStyle name="Обычный 3 4 2 3" xfId="2305"/>
    <cellStyle name="Обычный 3 4 2 3 2" xfId="2306"/>
    <cellStyle name="Обычный 3 4 2 3 3" xfId="2307"/>
    <cellStyle name="Обычный 3 4 2 4" xfId="2308"/>
    <cellStyle name="Обычный 3 4 2 5" xfId="2309"/>
    <cellStyle name="Обычный 3 4 2 6" xfId="2310"/>
    <cellStyle name="Обычный 3 4 3" xfId="2311"/>
    <cellStyle name="Обычный 3 4 3 2" xfId="2312"/>
    <cellStyle name="Обычный 3 4 4" xfId="2313"/>
    <cellStyle name="Обычный 3 4 4 2" xfId="2314"/>
    <cellStyle name="Обычный 3 4 5" xfId="2315"/>
    <cellStyle name="Обычный 3 4 6" xfId="2316"/>
    <cellStyle name="Обычный 3 4 7" xfId="2317"/>
    <cellStyle name="Обычный 3 5" xfId="2318"/>
    <cellStyle name="Обычный 3 5 2" xfId="2319"/>
    <cellStyle name="Обычный 3 5 2 2" xfId="2320"/>
    <cellStyle name="Обычный 3 5 2 3" xfId="2321"/>
    <cellStyle name="Обычный 3 5 3" xfId="2322"/>
    <cellStyle name="Обычный 3 5 3 2" xfId="2323"/>
    <cellStyle name="Обычный 3 5 3 3" xfId="2324"/>
    <cellStyle name="Обычный 3 5 3 4" xfId="2325"/>
    <cellStyle name="Обычный 3 5 3 5" xfId="2326"/>
    <cellStyle name="Обычный 3 5 4" xfId="2327"/>
    <cellStyle name="Обычный 3 5 4 2" xfId="2328"/>
    <cellStyle name="Обычный 3 5 5" xfId="2329"/>
    <cellStyle name="Обычный 3 6" xfId="2330"/>
    <cellStyle name="Обычный 3 6 10" xfId="2331"/>
    <cellStyle name="Обычный 3 6 2" xfId="2332"/>
    <cellStyle name="Обычный 3 6 2 2" xfId="2333"/>
    <cellStyle name="Обычный 3 6 3" xfId="2334"/>
    <cellStyle name="Обычный 3 6 4" xfId="2335"/>
    <cellStyle name="Обычный 3 6 5" xfId="2336"/>
    <cellStyle name="Обычный 3 6 6" xfId="2337"/>
    <cellStyle name="Обычный 3 6 7" xfId="2338"/>
    <cellStyle name="Обычный 3 6 8" xfId="2339"/>
    <cellStyle name="Обычный 3 6 9" xfId="2340"/>
    <cellStyle name="Обычный 3 7" xfId="2341"/>
    <cellStyle name="Обычный 3 7 2" xfId="2342"/>
    <cellStyle name="Обычный 3 7 2 2" xfId="2343"/>
    <cellStyle name="Обычный 3 7 2 2 2" xfId="2344"/>
    <cellStyle name="Обычный 3 7 2 3" xfId="2345"/>
    <cellStyle name="Обычный 3 7 3" xfId="2346"/>
    <cellStyle name="Обычный 3 7 3 2" xfId="2347"/>
    <cellStyle name="Обычный 3 7 3 3" xfId="2348"/>
    <cellStyle name="Обычный 3 7 3 4" xfId="2349"/>
    <cellStyle name="Обычный 3 7 4" xfId="2350"/>
    <cellStyle name="Обычный 3 7 5" xfId="2351"/>
    <cellStyle name="Обычный 3 8" xfId="2352"/>
    <cellStyle name="Обычный 3 8 2" xfId="2353"/>
    <cellStyle name="Обычный 3 8 2 2" xfId="2354"/>
    <cellStyle name="Обычный 3 8 2 3" xfId="2355"/>
    <cellStyle name="Обычный 3 8 2 4" xfId="2356"/>
    <cellStyle name="Обычный 3 8 2 5" xfId="2357"/>
    <cellStyle name="Обычный 3 8 3" xfId="2358"/>
    <cellStyle name="Обычный 3 8 4" xfId="2359"/>
    <cellStyle name="Обычный 3 9" xfId="2360"/>
    <cellStyle name="Обычный 3 9 2" xfId="2361"/>
    <cellStyle name="Обычный 3 9 3" xfId="2362"/>
    <cellStyle name="Обычный 3 9 3 2" xfId="2363"/>
    <cellStyle name="Обычный 3_ДГорода" xfId="2364"/>
    <cellStyle name="Обычный 4" xfId="2365"/>
    <cellStyle name="Обычный 4 10" xfId="2366"/>
    <cellStyle name="Обычный 4 2" xfId="2367"/>
    <cellStyle name="Обычный 4 2 2" xfId="2368"/>
    <cellStyle name="Обычный 4 2 2 2" xfId="2369"/>
    <cellStyle name="Обычный 4 2 2 3" xfId="2370"/>
    <cellStyle name="Обычный 4 2 2 4" xfId="2371"/>
    <cellStyle name="Обычный 4 2 2 5" xfId="2372"/>
    <cellStyle name="Обычный 4 2 3" xfId="2373"/>
    <cellStyle name="Обычный 4 2 3 2" xfId="2374"/>
    <cellStyle name="Обычный 4 2 3 3" xfId="2375"/>
    <cellStyle name="Обычный 4 2 3 4" xfId="2376"/>
    <cellStyle name="Обычный 4 2 3 5" xfId="2377"/>
    <cellStyle name="Обычный 4 2 4" xfId="2378"/>
    <cellStyle name="Обычный 4 2 4 2" xfId="2379"/>
    <cellStyle name="Обычный 4 2 4 3" xfId="2380"/>
    <cellStyle name="Обычный 4 2 4 4" xfId="2381"/>
    <cellStyle name="Обычный 4 2 4 5" xfId="2382"/>
    <cellStyle name="Обычный 4 2 5" xfId="2383"/>
    <cellStyle name="Обычный 4 2 5 2" xfId="2384"/>
    <cellStyle name="Обычный 4 2 6" xfId="2385"/>
    <cellStyle name="Обычный 4 2 7" xfId="2386"/>
    <cellStyle name="Обычный 4 3" xfId="2387"/>
    <cellStyle name="Обычный 4 3 2" xfId="2388"/>
    <cellStyle name="Обычный 4 3 2 2" xfId="2389"/>
    <cellStyle name="Обычный 4 3 3" xfId="2390"/>
    <cellStyle name="Обычный 4 3 4" xfId="2391"/>
    <cellStyle name="Обычный 4 4" xfId="2392"/>
    <cellStyle name="Обычный 4 4 2" xfId="2393"/>
    <cellStyle name="Обычный 4 4 3" xfId="2394"/>
    <cellStyle name="Обычный 4 4 4" xfId="2395"/>
    <cellStyle name="Обычный 4 4 5" xfId="2396"/>
    <cellStyle name="Обычный 4 4 5 2" xfId="2397"/>
    <cellStyle name="Обычный 4 4 6" xfId="2398"/>
    <cellStyle name="Обычный 4 4 7" xfId="2399"/>
    <cellStyle name="Обычный 4 4 8" xfId="2400"/>
    <cellStyle name="Обычный 4 4 9" xfId="2401"/>
    <cellStyle name="Обычный 4 5" xfId="2402"/>
    <cellStyle name="Обычный 4 5 2" xfId="2403"/>
    <cellStyle name="Обычный 4 5 2 2" xfId="2404"/>
    <cellStyle name="Обычный 4 5 3" xfId="2405"/>
    <cellStyle name="Обычный 4 5 3 2" xfId="2406"/>
    <cellStyle name="Обычный 4 5 3 2 2" xfId="2407"/>
    <cellStyle name="Обычный 4 5 3 2 3" xfId="2408"/>
    <cellStyle name="Обычный 4 5 3 2 3 2" xfId="2409"/>
    <cellStyle name="Обычный 4 5 4" xfId="2410"/>
    <cellStyle name="Обычный 4 5 4 2" xfId="2411"/>
    <cellStyle name="Обычный 4 5 5" xfId="2412"/>
    <cellStyle name="Обычный 4 5 6" xfId="2413"/>
    <cellStyle name="Обычный 4 6" xfId="2414"/>
    <cellStyle name="Обычный 4 6 2" xfId="2415"/>
    <cellStyle name="Обычный 4 6 2 2" xfId="2416"/>
    <cellStyle name="Обычный 4 6 3" xfId="2417"/>
    <cellStyle name="Обычный 4 6 3 2" xfId="2418"/>
    <cellStyle name="Обычный 4 7" xfId="2419"/>
    <cellStyle name="Обычный 4 8" xfId="2420"/>
    <cellStyle name="Обычный 4 9" xfId="2421"/>
    <cellStyle name="Обычный 44" xfId="2422"/>
    <cellStyle name="Обычный 44 2" xfId="2423"/>
    <cellStyle name="Обычный 44 3" xfId="2424"/>
    <cellStyle name="Обычный 44 4" xfId="2425"/>
    <cellStyle name="Обычный 44 5" xfId="2426"/>
    <cellStyle name="Обычный 46" xfId="2427"/>
    <cellStyle name="Обычный 46 2" xfId="2428"/>
    <cellStyle name="Обычный 46 3" xfId="2429"/>
    <cellStyle name="Обычный 46 4" xfId="2430"/>
    <cellStyle name="Обычный 46 5" xfId="2431"/>
    <cellStyle name="Обычный 48" xfId="2432"/>
    <cellStyle name="Обычный 48 2" xfId="2433"/>
    <cellStyle name="Обычный 48 3" xfId="2434"/>
    <cellStyle name="Обычный 48 4" xfId="2435"/>
    <cellStyle name="Обычный 48 5" xfId="2436"/>
    <cellStyle name="Обычный 49" xfId="2437"/>
    <cellStyle name="Обычный 49 2" xfId="2438"/>
    <cellStyle name="Обычный 49 3" xfId="2439"/>
    <cellStyle name="Обычный 49 4" xfId="2440"/>
    <cellStyle name="Обычный 49 5" xfId="2441"/>
    <cellStyle name="Обычный 5" xfId="2442"/>
    <cellStyle name="Обычный 5 2" xfId="2443"/>
    <cellStyle name="Обычный 5 2 2" xfId="2444"/>
    <cellStyle name="Обычный 5 2 2 2" xfId="2445"/>
    <cellStyle name="Обычный 5 2 2 3" xfId="2446"/>
    <cellStyle name="Обычный 5 2 2 4" xfId="2447"/>
    <cellStyle name="Обычный 5 2 3" xfId="2448"/>
    <cellStyle name="Обычный 5 2 3 2" xfId="2449"/>
    <cellStyle name="Обычный 5 2 3 3" xfId="2450"/>
    <cellStyle name="Обычный 5 2 3 4" xfId="2451"/>
    <cellStyle name="Обычный 5 2 3 5" xfId="2452"/>
    <cellStyle name="Обычный 5 2 4" xfId="2453"/>
    <cellStyle name="Обычный 5 2 4 2" xfId="2454"/>
    <cellStyle name="Обычный 5 2 5" xfId="2455"/>
    <cellStyle name="Обычный 5 2 6" xfId="2456"/>
    <cellStyle name="Обычный 5 3" xfId="2457"/>
    <cellStyle name="Обычный 5 3 2" xfId="2458"/>
    <cellStyle name="Обычный 5 3 3" xfId="2459"/>
    <cellStyle name="Обычный 5 3 4" xfId="2460"/>
    <cellStyle name="Обычный 5 3 5" xfId="2461"/>
    <cellStyle name="Обычный 5 3 5 2" xfId="2462"/>
    <cellStyle name="Обычный 5 3 6" xfId="2463"/>
    <cellStyle name="Обычный 5 3 7" xfId="2464"/>
    <cellStyle name="Обычный 5 3 8" xfId="2465"/>
    <cellStyle name="Обычный 5 3 9" xfId="2466"/>
    <cellStyle name="Обычный 5 4" xfId="2467"/>
    <cellStyle name="Обычный 5 4 2" xfId="2468"/>
    <cellStyle name="Обычный 5 4 2 2" xfId="2469"/>
    <cellStyle name="Обычный 5 4 3" xfId="2470"/>
    <cellStyle name="Обычный 5 4 4" xfId="2471"/>
    <cellStyle name="Обычный 5 4 5" xfId="2472"/>
    <cellStyle name="Обычный 5 4 6" xfId="2473"/>
    <cellStyle name="Обычный 5 4 7" xfId="2474"/>
    <cellStyle name="Обычный 5 5" xfId="2475"/>
    <cellStyle name="Обычный 5 5 2" xfId="2476"/>
    <cellStyle name="Обычный 5 5 3" xfId="2477"/>
    <cellStyle name="Обычный 5 6" xfId="2478"/>
    <cellStyle name="Обычный 5 7" xfId="2479"/>
    <cellStyle name="Обычный 5 8" xfId="2480"/>
    <cellStyle name="Обычный 5 9" xfId="2481"/>
    <cellStyle name="Обычный 52" xfId="2482"/>
    <cellStyle name="Обычный 52 2" xfId="2483"/>
    <cellStyle name="Обычный 52 3" xfId="2484"/>
    <cellStyle name="Обычный 52 4" xfId="2485"/>
    <cellStyle name="Обычный 52 5" xfId="2486"/>
    <cellStyle name="Обычный 53" xfId="2487"/>
    <cellStyle name="Обычный 53 2" xfId="2488"/>
    <cellStyle name="Обычный 53 3" xfId="2489"/>
    <cellStyle name="Обычный 53 4" xfId="2490"/>
    <cellStyle name="Обычный 53 5" xfId="2491"/>
    <cellStyle name="Обычный 54" xfId="2492"/>
    <cellStyle name="Обычный 54 2" xfId="2493"/>
    <cellStyle name="Обычный 54 3" xfId="2494"/>
    <cellStyle name="Обычный 54 4" xfId="2495"/>
    <cellStyle name="Обычный 54 5" xfId="2496"/>
    <cellStyle name="Обычный 55" xfId="2497"/>
    <cellStyle name="Обычный 55 2" xfId="2498"/>
    <cellStyle name="Обычный 55 3" xfId="2499"/>
    <cellStyle name="Обычный 55 4" xfId="2500"/>
    <cellStyle name="Обычный 55 5" xfId="2501"/>
    <cellStyle name="Обычный 56" xfId="2502"/>
    <cellStyle name="Обычный 56 2" xfId="2503"/>
    <cellStyle name="Обычный 56 3" xfId="2504"/>
    <cellStyle name="Обычный 56 4" xfId="2505"/>
    <cellStyle name="Обычный 56 5" xfId="2506"/>
    <cellStyle name="Обычный 57" xfId="2507"/>
    <cellStyle name="Обычный 57 2" xfId="2508"/>
    <cellStyle name="Обычный 57 3" xfId="2509"/>
    <cellStyle name="Обычный 57 4" xfId="2510"/>
    <cellStyle name="Обычный 57 5" xfId="2511"/>
    <cellStyle name="Обычный 58" xfId="2512"/>
    <cellStyle name="Обычный 58 2" xfId="2513"/>
    <cellStyle name="Обычный 58 3" xfId="2514"/>
    <cellStyle name="Обычный 58 4" xfId="2515"/>
    <cellStyle name="Обычный 58 5" xfId="2516"/>
    <cellStyle name="Обычный 59" xfId="2517"/>
    <cellStyle name="Обычный 59 2" xfId="2518"/>
    <cellStyle name="Обычный 59 3" xfId="2519"/>
    <cellStyle name="Обычный 59 4" xfId="2520"/>
    <cellStyle name="Обычный 59 5" xfId="2521"/>
    <cellStyle name="Обычный 6" xfId="2522"/>
    <cellStyle name="Обычный 6 2" xfId="2523"/>
    <cellStyle name="Обычный 6 2 2" xfId="2524"/>
    <cellStyle name="Обычный 6 2 2 2" xfId="2525"/>
    <cellStyle name="Обычный 6 2 3" xfId="2526"/>
    <cellStyle name="Обычный 6 2 3 2" xfId="2527"/>
    <cellStyle name="Обычный 6 2 4" xfId="2528"/>
    <cellStyle name="Обычный 6 2 5" xfId="2529"/>
    <cellStyle name="Обычный 6 2 6" xfId="2530"/>
    <cellStyle name="Обычный 6 3" xfId="2531"/>
    <cellStyle name="Обычный 6 3 2" xfId="2532"/>
    <cellStyle name="Обычный 6 3 2 2" xfId="2533"/>
    <cellStyle name="Обычный 6 3 2 2 2" xfId="2534"/>
    <cellStyle name="Обычный 6 3 2 3" xfId="2535"/>
    <cellStyle name="Обычный 6 3 2 4" xfId="2536"/>
    <cellStyle name="Обычный 6 3 2 5" xfId="2537"/>
    <cellStyle name="Обычный 6 3 3" xfId="2538"/>
    <cellStyle name="Обычный 6 3 3 2" xfId="2539"/>
    <cellStyle name="Обычный 6 3 3 3" xfId="2540"/>
    <cellStyle name="Обычный 6 3 4" xfId="2541"/>
    <cellStyle name="Обычный 6 3 5" xfId="2542"/>
    <cellStyle name="Обычный 6 3 5 2" xfId="2543"/>
    <cellStyle name="Обычный 6 3 5 3" xfId="2544"/>
    <cellStyle name="Обычный 6 3 5 3 2" xfId="2545"/>
    <cellStyle name="Обычный 6 3 6" xfId="2546"/>
    <cellStyle name="Обычный 6 3 6 2" xfId="2547"/>
    <cellStyle name="Обычный 6 3 7" xfId="2548"/>
    <cellStyle name="Обычный 6 3 8" xfId="2549"/>
    <cellStyle name="Обычный 6 4" xfId="2550"/>
    <cellStyle name="Обычный 6 4 2" xfId="2551"/>
    <cellStyle name="Обычный 6 4 3" xfId="2552"/>
    <cellStyle name="Обычный 6 4 4" xfId="2553"/>
    <cellStyle name="Обычный 6 4 5" xfId="2554"/>
    <cellStyle name="Обычный 6 5" xfId="2555"/>
    <cellStyle name="Обычный 6 5 2" xfId="2556"/>
    <cellStyle name="Обычный 6 5 2 2" xfId="2557"/>
    <cellStyle name="Обычный 6 5 2 3" xfId="2558"/>
    <cellStyle name="Обычный 6 5 3" xfId="2559"/>
    <cellStyle name="Обычный 6 5 4" xfId="2560"/>
    <cellStyle name="Обычный 6 5 5" xfId="2561"/>
    <cellStyle name="Обычный 6 5 6" xfId="2562"/>
    <cellStyle name="Обычный 6 6" xfId="2563"/>
    <cellStyle name="Обычный 6 6 2" xfId="2564"/>
    <cellStyle name="Обычный 6 6 2 2" xfId="2565"/>
    <cellStyle name="Обычный 6 6 3" xfId="2566"/>
    <cellStyle name="Обычный 6 6 3 2" xfId="2567"/>
    <cellStyle name="Обычный 6 6 4" xfId="2568"/>
    <cellStyle name="Обычный 6 6 5" xfId="2569"/>
    <cellStyle name="Обычный 6 6 6" xfId="2570"/>
    <cellStyle name="Обычный 6 6 7" xfId="2571"/>
    <cellStyle name="Обычный 6 6 8" xfId="2572"/>
    <cellStyle name="Обычный 6 6 9" xfId="2573"/>
    <cellStyle name="Обычный 6 7" xfId="2574"/>
    <cellStyle name="Обычный 6 7 2" xfId="2575"/>
    <cellStyle name="Обычный 6 8" xfId="2576"/>
    <cellStyle name="Обычный 6 8 2" xfId="2577"/>
    <cellStyle name="Обычный 60" xfId="2578"/>
    <cellStyle name="Обычный 60 2" xfId="2579"/>
    <cellStyle name="Обычный 60 3" xfId="2580"/>
    <cellStyle name="Обычный 60 4" xfId="2581"/>
    <cellStyle name="Обычный 60 5" xfId="2582"/>
    <cellStyle name="Обычный 61" xfId="2583"/>
    <cellStyle name="Обычный 61 2" xfId="2584"/>
    <cellStyle name="Обычный 61 3" xfId="2585"/>
    <cellStyle name="Обычный 61 4" xfId="2586"/>
    <cellStyle name="Обычный 61 5" xfId="2587"/>
    <cellStyle name="Обычный 63" xfId="2588"/>
    <cellStyle name="Обычный 63 2" xfId="2589"/>
    <cellStyle name="Обычный 63 3" xfId="2590"/>
    <cellStyle name="Обычный 63 4" xfId="2591"/>
    <cellStyle name="Обычный 63 5" xfId="2592"/>
    <cellStyle name="Обычный 64" xfId="2593"/>
    <cellStyle name="Обычный 64 2" xfId="2594"/>
    <cellStyle name="Обычный 64 3" xfId="2595"/>
    <cellStyle name="Обычный 64 4" xfId="2596"/>
    <cellStyle name="Обычный 64 5" xfId="2597"/>
    <cellStyle name="Обычный 65" xfId="2598"/>
    <cellStyle name="Обычный 65 2" xfId="2599"/>
    <cellStyle name="Обычный 65 3" xfId="2600"/>
    <cellStyle name="Обычный 65 4" xfId="2601"/>
    <cellStyle name="Обычный 65 5" xfId="2602"/>
    <cellStyle name="Обычный 66" xfId="2603"/>
    <cellStyle name="Обычный 66 2" xfId="2604"/>
    <cellStyle name="Обычный 66 3" xfId="2605"/>
    <cellStyle name="Обычный 66 4" xfId="2606"/>
    <cellStyle name="Обычный 66 5" xfId="2607"/>
    <cellStyle name="Обычный 67" xfId="2608"/>
    <cellStyle name="Обычный 67 2" xfId="2609"/>
    <cellStyle name="Обычный 67 3" xfId="2610"/>
    <cellStyle name="Обычный 67 4" xfId="2611"/>
    <cellStyle name="Обычный 67 5" xfId="2612"/>
    <cellStyle name="Обычный 68" xfId="2613"/>
    <cellStyle name="Обычный 68 2" xfId="2614"/>
    <cellStyle name="Обычный 68 3" xfId="2615"/>
    <cellStyle name="Обычный 68 4" xfId="2616"/>
    <cellStyle name="Обычный 68 5" xfId="2617"/>
    <cellStyle name="Обычный 69" xfId="2618"/>
    <cellStyle name="Обычный 69 2" xfId="2619"/>
    <cellStyle name="Обычный 69 3" xfId="2620"/>
    <cellStyle name="Обычный 69 4" xfId="2621"/>
    <cellStyle name="Обычный 69 5" xfId="2622"/>
    <cellStyle name="Обычный 7" xfId="2623"/>
    <cellStyle name="Обычный 7 2" xfId="2624"/>
    <cellStyle name="Обычный 7 2 2" xfId="2625"/>
    <cellStyle name="Обычный 7 2 3" xfId="2626"/>
    <cellStyle name="Обычный 7 3" xfId="2627"/>
    <cellStyle name="Обычный 7 3 2" xfId="2628"/>
    <cellStyle name="Обычный 7 3 2 2" xfId="2629"/>
    <cellStyle name="Обычный 7 3 2 2 2" xfId="2630"/>
    <cellStyle name="Обычный 7 3 2 3" xfId="2631"/>
    <cellStyle name="Обычный 7 3 2 4" xfId="2632"/>
    <cellStyle name="Обычный 7 3 2 5" xfId="2633"/>
    <cellStyle name="Обычный 7 3 3" xfId="2634"/>
    <cellStyle name="Обычный 7 4" xfId="2635"/>
    <cellStyle name="Обычный 7 4 2" xfId="2636"/>
    <cellStyle name="Обычный 7 4 2 2" xfId="2637"/>
    <cellStyle name="Обычный 7 4 3" xfId="2638"/>
    <cellStyle name="Обычный 7 4 3 2" xfId="2639"/>
    <cellStyle name="Обычный 7 4 4" xfId="2640"/>
    <cellStyle name="Обычный 7 4 5" xfId="2641"/>
    <cellStyle name="Обычный 7 5" xfId="2642"/>
    <cellStyle name="Обычный 7 6" xfId="2643"/>
    <cellStyle name="Обычный 8" xfId="2644"/>
    <cellStyle name="Обычный 8 2" xfId="2645"/>
    <cellStyle name="Обычный 8 2 2" xfId="2646"/>
    <cellStyle name="Обычный 8 2 3" xfId="2647"/>
    <cellStyle name="Обычный 8 3" xfId="2648"/>
    <cellStyle name="Обычный 8 3 2" xfId="2649"/>
    <cellStyle name="Обычный 8 3 3" xfId="2650"/>
    <cellStyle name="Обычный 8 3 4" xfId="2651"/>
    <cellStyle name="Обычный 8 4" xfId="2652"/>
    <cellStyle name="Обычный 8 5" xfId="2653"/>
    <cellStyle name="Обычный 8 6" xfId="2654"/>
    <cellStyle name="Обычный 9" xfId="2655"/>
    <cellStyle name="Обычный 9 2" xfId="2656"/>
    <cellStyle name="Обычный 9 2 2" xfId="2657"/>
    <cellStyle name="Обычный 9 2 2 2" xfId="2658"/>
    <cellStyle name="Обычный 9 2 2 2 2" xfId="2659"/>
    <cellStyle name="Обычный 9 2 2 3" xfId="2660"/>
    <cellStyle name="Обычный 9 2 2 4" xfId="2661"/>
    <cellStyle name="Обычный 9 2 2 5" xfId="2662"/>
    <cellStyle name="Обычный 9 2 3" xfId="2663"/>
    <cellStyle name="Обычный 9 2 4" xfId="2664"/>
    <cellStyle name="Обычный 9 2 5" xfId="2665"/>
    <cellStyle name="Обычный 9 2 6" xfId="2666"/>
    <cellStyle name="Обычный 9 2 7" xfId="2667"/>
    <cellStyle name="Обычный 9 2 8" xfId="2668"/>
    <cellStyle name="Обычный 9 3" xfId="2669"/>
    <cellStyle name="Обычный 9 3 2" xfId="2670"/>
    <cellStyle name="Обычный 9 4" xfId="2671"/>
    <cellStyle name="Обычный 9 5" xfId="2672"/>
    <cellStyle name="Обычный_Лист3" xfId="2673"/>
    <cellStyle name="Followed Hyperlink" xfId="2674"/>
    <cellStyle name="Плохой" xfId="2675"/>
    <cellStyle name="Плохой 2" xfId="2676"/>
    <cellStyle name="Плохой 2 2" xfId="2677"/>
    <cellStyle name="Плохой 3" xfId="2678"/>
    <cellStyle name="Плохой 3 2" xfId="2679"/>
    <cellStyle name="Плохой 3 2 2" xfId="2680"/>
    <cellStyle name="Плохой 3 2 2 2" xfId="2681"/>
    <cellStyle name="Плохой 3 2 3" xfId="2682"/>
    <cellStyle name="Плохой 3 2 4" xfId="2683"/>
    <cellStyle name="Плохой 3 2 5" xfId="2684"/>
    <cellStyle name="Плохой 3 3" xfId="2685"/>
    <cellStyle name="Плохой 4" xfId="2686"/>
    <cellStyle name="Плохой 5" xfId="2687"/>
    <cellStyle name="Плохой 6" xfId="2688"/>
    <cellStyle name="Плохой 7" xfId="2689"/>
    <cellStyle name="Пояснение" xfId="2690"/>
    <cellStyle name="Пояснение 2" xfId="2691"/>
    <cellStyle name="Пояснение 2 2" xfId="2692"/>
    <cellStyle name="Пояснение 2 3" xfId="2693"/>
    <cellStyle name="Пояснение 3" xfId="2694"/>
    <cellStyle name="Пояснение 3 2" xfId="2695"/>
    <cellStyle name="Пояснение 3 2 2" xfId="2696"/>
    <cellStyle name="Пояснение 3 2 2 2" xfId="2697"/>
    <cellStyle name="Пояснение 3 2 3" xfId="2698"/>
    <cellStyle name="Пояснение 3 2 4" xfId="2699"/>
    <cellStyle name="Пояснение 3 2 5" xfId="2700"/>
    <cellStyle name="Пояснение 4" xfId="2701"/>
    <cellStyle name="Пояснение 5" xfId="2702"/>
    <cellStyle name="Пояснение 6" xfId="2703"/>
    <cellStyle name="Пояснение 7" xfId="2704"/>
    <cellStyle name="Примечание" xfId="2705"/>
    <cellStyle name="Примечание 2" xfId="2706"/>
    <cellStyle name="Примечание 2 2" xfId="2707"/>
    <cellStyle name="Примечание 2 2 2" xfId="2708"/>
    <cellStyle name="Примечание 2 2 3" xfId="2709"/>
    <cellStyle name="Примечание 2 2 4" xfId="2710"/>
    <cellStyle name="Примечание 2 2 5" xfId="2711"/>
    <cellStyle name="Примечание 2 3" xfId="2712"/>
    <cellStyle name="Примечание 2 3 2" xfId="2713"/>
    <cellStyle name="Примечание 2 3 3" xfId="2714"/>
    <cellStyle name="Примечание 2 3 3 10" xfId="2715"/>
    <cellStyle name="Примечание 2 3 3 2" xfId="2716"/>
    <cellStyle name="Примечание 2 3 3 3" xfId="2717"/>
    <cellStyle name="Примечание 2 3 3 3 2" xfId="2718"/>
    <cellStyle name="Примечание 2 3 3 3 3" xfId="2719"/>
    <cellStyle name="Примечание 2 3 3 3 4" xfId="2720"/>
    <cellStyle name="Примечание 2 3 3 3 5" xfId="2721"/>
    <cellStyle name="Примечание 2 3 3 3 6" xfId="2722"/>
    <cellStyle name="Примечание 2 3 3 3 7" xfId="2723"/>
    <cellStyle name="Примечание 2 3 3 3 8" xfId="2724"/>
    <cellStyle name="Примечание 2 3 3 4" xfId="2725"/>
    <cellStyle name="Примечание 2 3 3 5" xfId="2726"/>
    <cellStyle name="Примечание 2 3 3 6" xfId="2727"/>
    <cellStyle name="Примечание 2 3 3 7" xfId="2728"/>
    <cellStyle name="Примечание 2 3 3 8" xfId="2729"/>
    <cellStyle name="Примечание 2 3 3 9" xfId="2730"/>
    <cellStyle name="Примечание 2 3 4" xfId="2731"/>
    <cellStyle name="Примечание 2 3 4 2" xfId="2732"/>
    <cellStyle name="Примечание 2 3 4 3" xfId="2733"/>
    <cellStyle name="Примечание 2 4" xfId="2734"/>
    <cellStyle name="Примечание 2 5" xfId="2735"/>
    <cellStyle name="Примечание 2 6" xfId="2736"/>
    <cellStyle name="Примечание 3" xfId="2737"/>
    <cellStyle name="Примечание 3 10" xfId="2738"/>
    <cellStyle name="Примечание 3 11" xfId="2739"/>
    <cellStyle name="Примечание 3 12" xfId="2740"/>
    <cellStyle name="Примечание 3 13" xfId="2741"/>
    <cellStyle name="Примечание 3 2" xfId="2742"/>
    <cellStyle name="Примечание 3 2 10" xfId="2743"/>
    <cellStyle name="Примечание 3 2 11" xfId="2744"/>
    <cellStyle name="Примечание 3 2 12" xfId="2745"/>
    <cellStyle name="Примечание 3 2 13" xfId="2746"/>
    <cellStyle name="Примечание 3 2 14" xfId="2747"/>
    <cellStyle name="Примечание 3 2 15" xfId="2748"/>
    <cellStyle name="Примечание 3 2 2" xfId="2749"/>
    <cellStyle name="Примечание 3 2 2 2" xfId="2750"/>
    <cellStyle name="Примечание 3 2 3" xfId="2751"/>
    <cellStyle name="Примечание 3 2 3 2" xfId="2752"/>
    <cellStyle name="Примечание 3 2 3 3" xfId="2753"/>
    <cellStyle name="Примечание 3 2 3 4" xfId="2754"/>
    <cellStyle name="Примечание 3 2 3 5" xfId="2755"/>
    <cellStyle name="Примечание 3 2 3 6" xfId="2756"/>
    <cellStyle name="Примечание 3 2 3 7" xfId="2757"/>
    <cellStyle name="Примечание 3 2 3 8" xfId="2758"/>
    <cellStyle name="Примечание 3 2 3 9" xfId="2759"/>
    <cellStyle name="Примечание 3 2 4" xfId="2760"/>
    <cellStyle name="Примечание 3 2 5" xfId="2761"/>
    <cellStyle name="Примечание 3 2 6" xfId="2762"/>
    <cellStyle name="Примечание 3 2 7" xfId="2763"/>
    <cellStyle name="Примечание 3 2 8" xfId="2764"/>
    <cellStyle name="Примечание 3 2 9" xfId="2765"/>
    <cellStyle name="Примечание 3 3" xfId="2766"/>
    <cellStyle name="Примечание 3 3 2" xfId="2767"/>
    <cellStyle name="Примечание 3 3 2 2" xfId="2768"/>
    <cellStyle name="Примечание 3 3 2 3" xfId="2769"/>
    <cellStyle name="Примечание 3 3 2 3 2" xfId="2770"/>
    <cellStyle name="Примечание 3 3 2 3 3" xfId="2771"/>
    <cellStyle name="Примечание 3 3 2 3 4" xfId="2772"/>
    <cellStyle name="Примечание 3 3 2 3 5" xfId="2773"/>
    <cellStyle name="Примечание 3 3 2 3 6" xfId="2774"/>
    <cellStyle name="Примечание 3 3 2 3 7" xfId="2775"/>
    <cellStyle name="Примечание 3 3 2 3 8" xfId="2776"/>
    <cellStyle name="Примечание 3 3 2 3 8 2" xfId="2777"/>
    <cellStyle name="Примечание 3 3 3" xfId="2778"/>
    <cellStyle name="Примечание 3 3 4" xfId="2779"/>
    <cellStyle name="Примечание 3 3 5" xfId="2780"/>
    <cellStyle name="Примечание 3 3 6" xfId="2781"/>
    <cellStyle name="Примечание 3 3 7" xfId="2782"/>
    <cellStyle name="Примечание 3 4" xfId="2783"/>
    <cellStyle name="Примечание 3 4 2" xfId="2784"/>
    <cellStyle name="Примечание 3 4 3" xfId="2785"/>
    <cellStyle name="Примечание 3 5" xfId="2786"/>
    <cellStyle name="Примечание 3 5 2" xfId="2787"/>
    <cellStyle name="Примечание 3 5 3" xfId="2788"/>
    <cellStyle name="Примечание 3 5 4" xfId="2789"/>
    <cellStyle name="Примечание 3 5 5" xfId="2790"/>
    <cellStyle name="Примечание 3 5 6" xfId="2791"/>
    <cellStyle name="Примечание 3 5 7" xfId="2792"/>
    <cellStyle name="Примечание 3 5 8" xfId="2793"/>
    <cellStyle name="Примечание 3 5 9" xfId="2794"/>
    <cellStyle name="Примечание 3 6" xfId="2795"/>
    <cellStyle name="Примечание 3 7" xfId="2796"/>
    <cellStyle name="Примечание 3 8" xfId="2797"/>
    <cellStyle name="Примечание 3 9" xfId="2798"/>
    <cellStyle name="Примечание 4" xfId="2799"/>
    <cellStyle name="Примечание 4 10" xfId="2800"/>
    <cellStyle name="Примечание 4 11" xfId="2801"/>
    <cellStyle name="Примечание 4 2" xfId="2802"/>
    <cellStyle name="Примечание 4 3" xfId="2803"/>
    <cellStyle name="Примечание 4 3 2" xfId="2804"/>
    <cellStyle name="Примечание 4 3 3" xfId="2805"/>
    <cellStyle name="Примечание 4 3 4" xfId="2806"/>
    <cellStyle name="Примечание 4 3 5" xfId="2807"/>
    <cellStyle name="Примечание 4 3 6" xfId="2808"/>
    <cellStyle name="Примечание 4 3 7" xfId="2809"/>
    <cellStyle name="Примечание 4 3 8" xfId="2810"/>
    <cellStyle name="Примечание 4 4" xfId="2811"/>
    <cellStyle name="Примечание 4 5" xfId="2812"/>
    <cellStyle name="Примечание 4 6" xfId="2813"/>
    <cellStyle name="Примечание 4 7" xfId="2814"/>
    <cellStyle name="Примечание 4 8" xfId="2815"/>
    <cellStyle name="Примечание 4 9" xfId="2816"/>
    <cellStyle name="Примечание 5" xfId="2817"/>
    <cellStyle name="Примечание 5 10" xfId="2818"/>
    <cellStyle name="Примечание 5 11" xfId="2819"/>
    <cellStyle name="Примечание 5 2" xfId="2820"/>
    <cellStyle name="Примечание 5 2 2" xfId="2821"/>
    <cellStyle name="Примечание 5 2 2 2" xfId="2822"/>
    <cellStyle name="Примечание 5 2 3" xfId="2823"/>
    <cellStyle name="Примечание 5 3" xfId="2824"/>
    <cellStyle name="Примечание 5 3 2" xfId="2825"/>
    <cellStyle name="Примечание 5 3 3" xfId="2826"/>
    <cellStyle name="Примечание 5 3 4" xfId="2827"/>
    <cellStyle name="Примечание 5 3 5" xfId="2828"/>
    <cellStyle name="Примечание 5 3 6" xfId="2829"/>
    <cellStyle name="Примечание 5 3 7" xfId="2830"/>
    <cellStyle name="Примечание 5 3 8" xfId="2831"/>
    <cellStyle name="Примечание 5 4" xfId="2832"/>
    <cellStyle name="Примечание 5 5" xfId="2833"/>
    <cellStyle name="Примечание 5 6" xfId="2834"/>
    <cellStyle name="Примечание 5 7" xfId="2835"/>
    <cellStyle name="Примечание 5 8" xfId="2836"/>
    <cellStyle name="Примечание 5 9" xfId="2837"/>
    <cellStyle name="Примечание 6" xfId="2838"/>
    <cellStyle name="Примечание 6 2" xfId="2839"/>
    <cellStyle name="Примечание 6 3" xfId="2840"/>
    <cellStyle name="Примечание 6 4" xfId="2841"/>
    <cellStyle name="Примечание 6 5" xfId="2842"/>
    <cellStyle name="Примечание 6 6" xfId="2843"/>
    <cellStyle name="Примечание 6 7" xfId="2844"/>
    <cellStyle name="Примечание 6 8" xfId="2845"/>
    <cellStyle name="Примечание 6 9" xfId="2846"/>
    <cellStyle name="Примечание 7" xfId="2847"/>
    <cellStyle name="Примечание 8" xfId="2848"/>
    <cellStyle name="Percent" xfId="2849"/>
    <cellStyle name="Процентный 2" xfId="2850"/>
    <cellStyle name="Процентный 2 2" xfId="2851"/>
    <cellStyle name="Процентный 2 2 2" xfId="2852"/>
    <cellStyle name="Процентный 2 2 3" xfId="2853"/>
    <cellStyle name="Процентный 2 2 3 2" xfId="2854"/>
    <cellStyle name="Процентный 2 2 3 2 2" xfId="2855"/>
    <cellStyle name="Процентный 2 2 3 2 3" xfId="2856"/>
    <cellStyle name="Процентный 2 2 3 3" xfId="2857"/>
    <cellStyle name="Процентный 2 2 3 4" xfId="2858"/>
    <cellStyle name="Процентный 2 2 3 4 2" xfId="2859"/>
    <cellStyle name="Процентный 2 2 3 4 3" xfId="2860"/>
    <cellStyle name="Процентный 2 2 3 4 4" xfId="2861"/>
    <cellStyle name="Процентный 2 2 3 4 4 2" xfId="2862"/>
    <cellStyle name="Процентный 2 2 3 5" xfId="2863"/>
    <cellStyle name="Процентный 2 2 3 5 2" xfId="2864"/>
    <cellStyle name="Процентный 2 2 4" xfId="2865"/>
    <cellStyle name="Процентный 2 2 4 2" xfId="2866"/>
    <cellStyle name="Процентный 2 2 4 3" xfId="2867"/>
    <cellStyle name="Процентный 2 2 5" xfId="2868"/>
    <cellStyle name="Процентный 2 3" xfId="2869"/>
    <cellStyle name="Процентный 2 4" xfId="2870"/>
    <cellStyle name="Процентный 2 5" xfId="2871"/>
    <cellStyle name="Процентный 2 5 2" xfId="2872"/>
    <cellStyle name="Процентный 2 5 3" xfId="2873"/>
    <cellStyle name="Процентный 2 5 4" xfId="2874"/>
    <cellStyle name="Процентный 2 5 4 2" xfId="2875"/>
    <cellStyle name="Процентный 2 6" xfId="2876"/>
    <cellStyle name="Процентный 2 6 2" xfId="2877"/>
    <cellStyle name="Процентный 3" xfId="2878"/>
    <cellStyle name="Процентный 4" xfId="2879"/>
    <cellStyle name="Связанная ячейка" xfId="2880"/>
    <cellStyle name="Связанная ячейка 2" xfId="2881"/>
    <cellStyle name="Связанная ячейка 3" xfId="2882"/>
    <cellStyle name="Связанная ячейка 3 2" xfId="2883"/>
    <cellStyle name="Связанная ячейка 3 2 2" xfId="2884"/>
    <cellStyle name="Связанная ячейка 3 2 2 2" xfId="2885"/>
    <cellStyle name="Связанная ячейка 3 2 3" xfId="2886"/>
    <cellStyle name="Связанная ячейка 3 2 4" xfId="2887"/>
    <cellStyle name="Связанная ячейка 3 2 5" xfId="2888"/>
    <cellStyle name="Связанная ячейка 4" xfId="2889"/>
    <cellStyle name="Связанная ячейка 5" xfId="2890"/>
    <cellStyle name="Связанная ячейка 6" xfId="2891"/>
    <cellStyle name="Связанная ячейка 7" xfId="2892"/>
    <cellStyle name="Стиль 1" xfId="2893"/>
    <cellStyle name="Стиль 1 2" xfId="2894"/>
    <cellStyle name="Стиль 1 2 2" xfId="2895"/>
    <cellStyle name="Стиль 1 2 2 2" xfId="2896"/>
    <cellStyle name="Стиль 1 2 3" xfId="2897"/>
    <cellStyle name="Стиль 1 2 4" xfId="2898"/>
    <cellStyle name="Стиль 1 3" xfId="2899"/>
    <cellStyle name="Стиль 1 3 2" xfId="2900"/>
    <cellStyle name="Стиль 1 4" xfId="2901"/>
    <cellStyle name="Стиль 1 4 2" xfId="2902"/>
    <cellStyle name="Стиль 1 5" xfId="2903"/>
    <cellStyle name="Стиль 1 6" xfId="2904"/>
    <cellStyle name="Текст предупреждения" xfId="2905"/>
    <cellStyle name="Текст предупреждения 2" xfId="2906"/>
    <cellStyle name="Текст предупреждения 3" xfId="2907"/>
    <cellStyle name="Текст предупреждения 3 2" xfId="2908"/>
    <cellStyle name="Текст предупреждения 3 2 2" xfId="2909"/>
    <cellStyle name="Текст предупреждения 3 2 2 2" xfId="2910"/>
    <cellStyle name="Текст предупреждения 3 2 3" xfId="2911"/>
    <cellStyle name="Текст предупреждения 3 2 4" xfId="2912"/>
    <cellStyle name="Текст предупреждения 3 2 5" xfId="2913"/>
    <cellStyle name="Текст предупреждения 4" xfId="2914"/>
    <cellStyle name="Текст предупреждения 5" xfId="2915"/>
    <cellStyle name="Текст предупреждения 6" xfId="2916"/>
    <cellStyle name="Текст предупреждения 7" xfId="2917"/>
    <cellStyle name="Comma" xfId="2918"/>
    <cellStyle name="Comma [0]" xfId="2919"/>
    <cellStyle name="Финансовый 2" xfId="2920"/>
    <cellStyle name="Финансовый 2 2" xfId="2921"/>
    <cellStyle name="Финансовый 2 2 2" xfId="2922"/>
    <cellStyle name="Финансовый 2 2 3" xfId="2923"/>
    <cellStyle name="Финансовый 2 2 3 2" xfId="2924"/>
    <cellStyle name="Финансовый 2 2 3 2 2" xfId="2925"/>
    <cellStyle name="Финансовый 2 2 3 2 3" xfId="2926"/>
    <cellStyle name="Финансовый 2 2 3 3" xfId="2927"/>
    <cellStyle name="Финансовый 2 2 3 4" xfId="2928"/>
    <cellStyle name="Финансовый 2 2 3 4 2" xfId="2929"/>
    <cellStyle name="Финансовый 2 2 3 4 3" xfId="2930"/>
    <cellStyle name="Финансовый 2 2 3 4 4" xfId="2931"/>
    <cellStyle name="Финансовый 2 2 3 4 4 2" xfId="2932"/>
    <cellStyle name="Финансовый 2 2 3 5" xfId="2933"/>
    <cellStyle name="Финансовый 2 2 3 5 2" xfId="2934"/>
    <cellStyle name="Финансовый 2 2 4" xfId="2935"/>
    <cellStyle name="Финансовый 2 2 4 2" xfId="2936"/>
    <cellStyle name="Финансовый 2 2 4 3" xfId="2937"/>
    <cellStyle name="Финансовый 2 2 5" xfId="2938"/>
    <cellStyle name="Финансовый 2 3" xfId="2939"/>
    <cellStyle name="Финансовый 2 4" xfId="2940"/>
    <cellStyle name="Финансовый 2 5" xfId="2941"/>
    <cellStyle name="Финансовый 2 5 2" xfId="2942"/>
    <cellStyle name="Финансовый 2 5 3" xfId="2943"/>
    <cellStyle name="Финансовый 2 5 4" xfId="2944"/>
    <cellStyle name="Финансовый 2 5 4 2" xfId="2945"/>
    <cellStyle name="Финансовый 2 6" xfId="2946"/>
    <cellStyle name="Финансовый 2 6 2" xfId="2947"/>
    <cellStyle name="Финансовый 2 7" xfId="2948"/>
    <cellStyle name="Финансовый 2 8" xfId="2949"/>
    <cellStyle name="Финансовый 3" xfId="2950"/>
    <cellStyle name="Финансовый 3 2" xfId="2951"/>
    <cellStyle name="Финансовый 4" xfId="2952"/>
    <cellStyle name="Финансовый 5" xfId="2953"/>
    <cellStyle name="Финансовый 6" xfId="2954"/>
    <cellStyle name="Хороший" xfId="2955"/>
    <cellStyle name="Хороший 2" xfId="2956"/>
    <cellStyle name="Хороший 2 2" xfId="2957"/>
    <cellStyle name="Хороший 3" xfId="2958"/>
    <cellStyle name="Хороший 3 2" xfId="2959"/>
    <cellStyle name="Хороший 3 2 2" xfId="2960"/>
    <cellStyle name="Хороший 3 2 2 2" xfId="2961"/>
    <cellStyle name="Хороший 3 2 3" xfId="2962"/>
    <cellStyle name="Хороший 3 2 4" xfId="2963"/>
    <cellStyle name="Хороший 3 2 5" xfId="2964"/>
    <cellStyle name="Хороший 3 3" xfId="2965"/>
    <cellStyle name="Хороший 4" xfId="2966"/>
    <cellStyle name="Хороший 5" xfId="2967"/>
    <cellStyle name="Хороший 6" xfId="2968"/>
    <cellStyle name="Хороший 7" xfId="29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2</xdr:col>
      <xdr:colOff>76200</xdr:colOff>
      <xdr:row>1</xdr:row>
      <xdr:rowOff>457200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71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476250</xdr:colOff>
      <xdr:row>1</xdr:row>
      <xdr:rowOff>619125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71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142875</xdr:colOff>
      <xdr:row>1</xdr:row>
      <xdr:rowOff>619125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71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0</xdr:col>
      <xdr:colOff>1971675</xdr:colOff>
      <xdr:row>1</xdr:row>
      <xdr:rowOff>457200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971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200025</xdr:colOff>
      <xdr:row>1</xdr:row>
      <xdr:rowOff>619125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71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552450</xdr:colOff>
      <xdr:row>1</xdr:row>
      <xdr:rowOff>619125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71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28575</xdr:rowOff>
    </xdr:from>
    <xdr:to>
      <xdr:col>1</xdr:col>
      <xdr:colOff>1743075</xdr:colOff>
      <xdr:row>1</xdr:row>
      <xdr:rowOff>647700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19075"/>
          <a:ext cx="1971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133350</xdr:rowOff>
    </xdr:from>
    <xdr:to>
      <xdr:col>1</xdr:col>
      <xdr:colOff>466725</xdr:colOff>
      <xdr:row>1</xdr:row>
      <xdr:rowOff>714375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23850"/>
          <a:ext cx="1971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0</xdr:col>
      <xdr:colOff>2019300</xdr:colOff>
      <xdr:row>1</xdr:row>
      <xdr:rowOff>485775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1971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="106" zoomScaleNormal="106" zoomScalePageLayoutView="0" workbookViewId="0" topLeftCell="A1">
      <selection activeCell="J12" sqref="J12:K28"/>
    </sheetView>
  </sheetViews>
  <sheetFormatPr defaultColWidth="9.140625" defaultRowHeight="15"/>
  <cols>
    <col min="1" max="1" width="18.421875" style="379" customWidth="1"/>
    <col min="2" max="2" width="10.00390625" style="379" customWidth="1"/>
    <col min="3" max="3" width="9.140625" style="379" customWidth="1"/>
    <col min="4" max="4" width="17.421875" style="379" customWidth="1"/>
    <col min="5" max="5" width="13.140625" style="379" customWidth="1"/>
    <col min="6" max="6" width="16.00390625" style="379" customWidth="1"/>
    <col min="7" max="16384" width="9.140625" style="379" customWidth="1"/>
  </cols>
  <sheetData>
    <row r="1" spans="1:6" ht="15">
      <c r="A1" s="12"/>
      <c r="B1" s="12"/>
      <c r="C1" s="5"/>
      <c r="D1" s="5"/>
      <c r="E1" s="3"/>
      <c r="F1" s="7" t="s">
        <v>627</v>
      </c>
    </row>
    <row r="2" spans="1:6" ht="57" customHeight="1">
      <c r="A2" s="5"/>
      <c r="C2" s="13" t="s">
        <v>108</v>
      </c>
      <c r="D2" s="4"/>
      <c r="E2" s="10" t="s">
        <v>652</v>
      </c>
      <c r="F2" s="383"/>
    </row>
    <row r="3" spans="1:6" ht="15">
      <c r="A3" s="5"/>
      <c r="B3" s="5"/>
      <c r="C3" s="8"/>
      <c r="D3" s="3"/>
      <c r="E3" s="440">
        <v>43510</v>
      </c>
      <c r="F3" s="383"/>
    </row>
    <row r="4" spans="1:6" ht="20.25">
      <c r="A4" s="30" t="s">
        <v>114</v>
      </c>
      <c r="B4" s="30"/>
      <c r="C4" s="4"/>
      <c r="D4" s="4"/>
      <c r="E4" s="4"/>
      <c r="F4" s="4"/>
    </row>
    <row r="5" spans="1:6" ht="18.75" thickBot="1">
      <c r="A5" s="9" t="s">
        <v>85</v>
      </c>
      <c r="B5" s="15"/>
      <c r="C5" s="15"/>
      <c r="D5" s="15"/>
      <c r="E5" s="15"/>
      <c r="F5" s="15"/>
    </row>
    <row r="6" spans="1:6" ht="25.5">
      <c r="A6" s="25" t="s">
        <v>86</v>
      </c>
      <c r="B6" s="26" t="s">
        <v>87</v>
      </c>
      <c r="C6" s="27" t="s">
        <v>6</v>
      </c>
      <c r="D6" s="27" t="s">
        <v>86</v>
      </c>
      <c r="E6" s="26" t="s">
        <v>87</v>
      </c>
      <c r="F6" s="28" t="s">
        <v>6</v>
      </c>
    </row>
    <row r="7" spans="1:6" ht="15">
      <c r="A7" s="266" t="s">
        <v>575</v>
      </c>
      <c r="B7" s="398" t="s">
        <v>624</v>
      </c>
      <c r="C7" s="29">
        <v>2</v>
      </c>
      <c r="D7" s="399" t="s">
        <v>81</v>
      </c>
      <c r="E7" s="398" t="s">
        <v>624</v>
      </c>
      <c r="F7" s="16">
        <v>2</v>
      </c>
    </row>
    <row r="8" spans="1:6" ht="15">
      <c r="A8" s="266" t="s">
        <v>576</v>
      </c>
      <c r="B8" s="398" t="s">
        <v>624</v>
      </c>
      <c r="C8" s="29">
        <v>2</v>
      </c>
      <c r="D8" s="399" t="s">
        <v>82</v>
      </c>
      <c r="E8" s="398" t="s">
        <v>257</v>
      </c>
      <c r="F8" s="16">
        <v>2</v>
      </c>
    </row>
    <row r="9" spans="1:6" ht="15">
      <c r="A9" s="266" t="s">
        <v>577</v>
      </c>
      <c r="B9" s="398" t="s">
        <v>624</v>
      </c>
      <c r="C9" s="29">
        <v>2</v>
      </c>
      <c r="D9" s="399" t="s">
        <v>78</v>
      </c>
      <c r="E9" s="398" t="s">
        <v>624</v>
      </c>
      <c r="F9" s="16">
        <v>1</v>
      </c>
    </row>
    <row r="10" spans="1:6" ht="15">
      <c r="A10" s="266" t="s">
        <v>578</v>
      </c>
      <c r="B10" s="398" t="s">
        <v>624</v>
      </c>
      <c r="C10" s="29">
        <v>2</v>
      </c>
      <c r="D10" s="399" t="s">
        <v>581</v>
      </c>
      <c r="E10" s="398" t="s">
        <v>639</v>
      </c>
      <c r="F10" s="16">
        <v>2</v>
      </c>
    </row>
    <row r="11" spans="1:6" ht="15">
      <c r="A11" s="266" t="s">
        <v>79</v>
      </c>
      <c r="B11" s="398" t="s">
        <v>639</v>
      </c>
      <c r="C11" s="29">
        <v>2</v>
      </c>
      <c r="D11" s="399" t="s">
        <v>80</v>
      </c>
      <c r="E11" s="398" t="s">
        <v>624</v>
      </c>
      <c r="F11" s="16">
        <v>1</v>
      </c>
    </row>
    <row r="12" spans="1:6" ht="15">
      <c r="A12" s="266" t="s">
        <v>579</v>
      </c>
      <c r="B12" s="398" t="s">
        <v>624</v>
      </c>
      <c r="C12" s="29">
        <v>2</v>
      </c>
      <c r="D12" s="399" t="s">
        <v>83</v>
      </c>
      <c r="E12" s="398" t="s">
        <v>624</v>
      </c>
      <c r="F12" s="16">
        <v>2</v>
      </c>
    </row>
    <row r="13" spans="1:6" ht="15.75" thickBot="1">
      <c r="A13" s="267" t="s">
        <v>580</v>
      </c>
      <c r="B13" s="400" t="s">
        <v>624</v>
      </c>
      <c r="C13" s="268">
        <v>2</v>
      </c>
      <c r="D13" s="401" t="s">
        <v>582</v>
      </c>
      <c r="E13" s="400" t="s">
        <v>624</v>
      </c>
      <c r="F13" s="271">
        <v>2</v>
      </c>
    </row>
    <row r="14" spans="1:6" ht="15.75" thickBot="1">
      <c r="A14" s="1"/>
      <c r="B14" s="1"/>
      <c r="C14" s="1"/>
      <c r="D14" s="1"/>
      <c r="E14" s="1"/>
      <c r="F14" s="1"/>
    </row>
    <row r="15" spans="1:6" ht="15.75">
      <c r="A15" s="18" t="s">
        <v>91</v>
      </c>
      <c r="B15" s="19"/>
      <c r="C15" s="19"/>
      <c r="D15" s="19"/>
      <c r="E15" s="19"/>
      <c r="F15" s="20"/>
    </row>
    <row r="16" spans="1:6" ht="15.75" thickBot="1">
      <c r="A16" s="455" t="s">
        <v>616</v>
      </c>
      <c r="B16" s="456"/>
      <c r="C16" s="457"/>
      <c r="D16" s="331" t="s">
        <v>92</v>
      </c>
      <c r="E16" s="331" t="s">
        <v>93</v>
      </c>
      <c r="F16" s="332"/>
    </row>
    <row r="17" spans="1:6" ht="15">
      <c r="A17" s="333">
        <v>0.5</v>
      </c>
      <c r="B17" s="334"/>
      <c r="C17" s="334"/>
      <c r="D17" s="394">
        <v>6</v>
      </c>
      <c r="E17" s="394">
        <v>9</v>
      </c>
      <c r="F17" s="395"/>
    </row>
    <row r="18" spans="1:6" ht="15">
      <c r="A18" s="32">
        <v>1</v>
      </c>
      <c r="B18" s="24"/>
      <c r="C18" s="24"/>
      <c r="D18" s="396">
        <v>6.5</v>
      </c>
      <c r="E18" s="396">
        <f>E17+0.7</f>
        <v>9.7</v>
      </c>
      <c r="F18" s="397"/>
    </row>
    <row r="19" spans="1:6" ht="15">
      <c r="A19" s="321" t="s">
        <v>98</v>
      </c>
      <c r="B19" s="322"/>
      <c r="C19" s="322"/>
      <c r="D19" s="359">
        <v>12.5</v>
      </c>
      <c r="E19" s="359">
        <v>14</v>
      </c>
      <c r="F19" s="360"/>
    </row>
    <row r="20" spans="1:6" ht="15">
      <c r="A20" s="321" t="s">
        <v>99</v>
      </c>
      <c r="B20" s="322"/>
      <c r="C20" s="326"/>
      <c r="D20" s="359">
        <v>18.5</v>
      </c>
      <c r="E20" s="359">
        <v>21</v>
      </c>
      <c r="F20" s="360"/>
    </row>
    <row r="21" spans="1:6" ht="15.75" thickBot="1">
      <c r="A21" s="323" t="s">
        <v>603</v>
      </c>
      <c r="B21" s="324"/>
      <c r="C21" s="324"/>
      <c r="D21" s="361">
        <v>22</v>
      </c>
      <c r="E21" s="361">
        <v>24</v>
      </c>
      <c r="F21" s="362"/>
    </row>
    <row r="22" spans="1:7" ht="39" thickBot="1">
      <c r="A22" s="21" t="s">
        <v>96</v>
      </c>
      <c r="B22" s="22"/>
      <c r="C22" s="22"/>
      <c r="D22" s="22"/>
      <c r="E22" s="22"/>
      <c r="F22" s="23"/>
      <c r="G22" s="325"/>
    </row>
    <row r="23" spans="1:6" ht="15.75" thickBot="1">
      <c r="A23" s="31"/>
      <c r="B23" s="31"/>
      <c r="C23" s="31"/>
      <c r="D23" s="31"/>
      <c r="E23" s="31"/>
      <c r="F23" s="31"/>
    </row>
    <row r="24" spans="1:6" ht="15">
      <c r="A24" s="33" t="s">
        <v>608</v>
      </c>
      <c r="B24" s="34"/>
      <c r="C24" s="34"/>
      <c r="D24" s="34"/>
      <c r="E24" s="34"/>
      <c r="F24" s="327"/>
    </row>
    <row r="25" spans="1:6" ht="45.75" thickBot="1">
      <c r="A25" s="240" t="s">
        <v>109</v>
      </c>
      <c r="B25" s="239" t="s">
        <v>110</v>
      </c>
      <c r="C25" s="239"/>
      <c r="D25" s="238" t="s">
        <v>111</v>
      </c>
      <c r="E25" s="237" t="s">
        <v>112</v>
      </c>
      <c r="F25" s="236" t="s">
        <v>113</v>
      </c>
    </row>
    <row r="26" spans="1:6" ht="15">
      <c r="A26" s="402" t="s">
        <v>97</v>
      </c>
      <c r="B26" s="403">
        <v>7</v>
      </c>
      <c r="C26" s="404"/>
      <c r="D26" s="405">
        <v>6.6</v>
      </c>
      <c r="E26" s="405">
        <v>6.2</v>
      </c>
      <c r="F26" s="406">
        <v>5</v>
      </c>
    </row>
    <row r="27" spans="1:6" ht="15">
      <c r="A27" s="407" t="s">
        <v>98</v>
      </c>
      <c r="B27" s="408">
        <v>8.5</v>
      </c>
      <c r="C27" s="409"/>
      <c r="D27" s="410">
        <v>7.8</v>
      </c>
      <c r="E27" s="410">
        <v>7.3</v>
      </c>
      <c r="F27" s="411">
        <v>7</v>
      </c>
    </row>
    <row r="28" spans="1:6" ht="15.75" thickBot="1">
      <c r="A28" s="412" t="s">
        <v>99</v>
      </c>
      <c r="B28" s="413">
        <v>13</v>
      </c>
      <c r="C28" s="414"/>
      <c r="D28" s="415">
        <v>11</v>
      </c>
      <c r="E28" s="415">
        <v>9.5</v>
      </c>
      <c r="F28" s="416">
        <v>8</v>
      </c>
    </row>
    <row r="29" spans="1:6" ht="15.75" thickBot="1">
      <c r="A29" s="328" t="s">
        <v>100</v>
      </c>
      <c r="B29" s="329"/>
      <c r="C29" s="329"/>
      <c r="D29" s="329"/>
      <c r="E29" s="329"/>
      <c r="F29" s="330"/>
    </row>
    <row r="30" spans="1:6" ht="15">
      <c r="A30" s="10" t="s">
        <v>105</v>
      </c>
      <c r="B30" s="269"/>
      <c r="C30" s="269"/>
      <c r="D30" s="269"/>
      <c r="E30" s="269"/>
      <c r="F30" s="270"/>
    </row>
    <row r="31" spans="1:6" ht="15">
      <c r="A31" s="10" t="s">
        <v>609</v>
      </c>
      <c r="B31" s="269"/>
      <c r="C31" s="269"/>
      <c r="D31" s="269"/>
      <c r="E31" s="269"/>
      <c r="F31" s="270"/>
    </row>
    <row r="32" spans="1:6" ht="25.5">
      <c r="A32" s="10" t="s">
        <v>101</v>
      </c>
      <c r="B32" s="10"/>
      <c r="C32" s="10"/>
      <c r="D32" s="10"/>
      <c r="E32" s="10"/>
      <c r="F32" s="10"/>
    </row>
    <row r="33" spans="1:6" ht="15">
      <c r="A33" s="14" t="s">
        <v>102</v>
      </c>
      <c r="B33" s="14"/>
      <c r="C33" s="14"/>
      <c r="D33" s="14"/>
      <c r="E33" s="14"/>
      <c r="F33" s="14"/>
    </row>
    <row r="34" spans="1:6" ht="25.5">
      <c r="A34" s="10" t="s">
        <v>103</v>
      </c>
      <c r="B34" s="10"/>
      <c r="C34" s="10"/>
      <c r="D34" s="10"/>
      <c r="E34" s="10"/>
      <c r="F34" s="10"/>
    </row>
    <row r="35" spans="1:6" ht="38.25">
      <c r="A35" s="10" t="s">
        <v>104</v>
      </c>
      <c r="B35" s="10"/>
      <c r="C35" s="10"/>
      <c r="D35" s="10"/>
      <c r="E35" s="10"/>
      <c r="F35" s="10"/>
    </row>
    <row r="36" spans="2:6" ht="15">
      <c r="B36" s="10"/>
      <c r="C36" s="10"/>
      <c r="D36" s="10"/>
      <c r="E36" s="10"/>
      <c r="F36" s="10"/>
    </row>
    <row r="37" spans="1:6" ht="15">
      <c r="A37" s="17" t="s">
        <v>647</v>
      </c>
      <c r="B37" s="17"/>
      <c r="C37" s="17"/>
      <c r="D37" s="17"/>
      <c r="E37" s="17"/>
      <c r="F37" s="17"/>
    </row>
    <row r="38" spans="1:6" ht="31.5" customHeight="1">
      <c r="A38" s="6" t="s">
        <v>106</v>
      </c>
      <c r="B38" s="11"/>
      <c r="C38" s="11"/>
      <c r="D38" s="11"/>
      <c r="E38" s="11"/>
      <c r="F38" s="7" t="s">
        <v>107</v>
      </c>
    </row>
    <row r="39" spans="1:6" ht="15">
      <c r="A39" s="31"/>
      <c r="B39" s="31"/>
      <c r="C39" s="31"/>
      <c r="D39" s="31"/>
      <c r="E39" s="31"/>
      <c r="F39" s="31"/>
    </row>
    <row r="40" spans="1:6" ht="15">
      <c r="A40" s="31"/>
      <c r="B40" s="31"/>
      <c r="C40" s="31"/>
      <c r="D40" s="31"/>
      <c r="E40" s="31"/>
      <c r="F40" s="31"/>
    </row>
  </sheetData>
  <sheetProtection/>
  <mergeCells count="1">
    <mergeCell ref="A16:C16"/>
  </mergeCells>
  <printOptions horizontalCentered="1" verticalCentered="1"/>
  <pageMargins left="0.5118110236220472" right="0.31496062992125984" top="0.15748031496062992" bottom="0.15748031496062992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K4" sqref="K4"/>
    </sheetView>
  </sheetViews>
  <sheetFormatPr defaultColWidth="8.8515625" defaultRowHeight="15"/>
  <cols>
    <col min="1" max="1" width="4.7109375" style="379" customWidth="1"/>
    <col min="2" max="3" width="8.8515625" style="379" customWidth="1"/>
    <col min="4" max="5" width="8.140625" style="379" customWidth="1"/>
    <col min="6" max="6" width="10.421875" style="379" customWidth="1"/>
    <col min="7" max="7" width="8.421875" style="379" customWidth="1"/>
    <col min="8" max="8" width="15.7109375" style="379" customWidth="1"/>
    <col min="9" max="9" width="15.28125" style="379" customWidth="1"/>
    <col min="10" max="10" width="9.00390625" style="441" customWidth="1"/>
    <col min="11" max="16384" width="8.8515625" style="379" customWidth="1"/>
  </cols>
  <sheetData>
    <row r="1" spans="1:9" ht="15">
      <c r="A1" s="99"/>
      <c r="B1" s="38"/>
      <c r="C1" s="99"/>
      <c r="D1" s="99"/>
      <c r="E1" s="38"/>
      <c r="F1" s="38"/>
      <c r="G1" s="38"/>
      <c r="I1" s="100" t="s">
        <v>628</v>
      </c>
    </row>
    <row r="2" spans="1:10" ht="54" customHeight="1">
      <c r="A2" s="38"/>
      <c r="B2" s="38"/>
      <c r="C2" s="38"/>
      <c r="D2" s="38"/>
      <c r="E2" s="112" t="str">
        <f>АЗЕРБАЙДЖАН!C2</f>
        <v>Баку</v>
      </c>
      <c r="F2" s="62"/>
      <c r="G2" s="383"/>
      <c r="H2" s="113" t="str">
        <f>АЗЕРБАЙДЖАН!E2</f>
        <v>пр-т. Нобеля 7А офис 30   +99412 4906354 www.azerbaijan.dimex.ws</v>
      </c>
      <c r="I2" s="383"/>
      <c r="J2" s="442"/>
    </row>
    <row r="3" spans="1:10" ht="21" customHeight="1">
      <c r="A3" s="38"/>
      <c r="B3" s="38"/>
      <c r="C3" s="41"/>
      <c r="D3" s="38"/>
      <c r="E3" s="42"/>
      <c r="F3" s="38"/>
      <c r="G3" s="38"/>
      <c r="H3" s="385">
        <f>АЗЕРБАЙДЖАН!E3</f>
        <v>43510</v>
      </c>
      <c r="I3" s="383"/>
      <c r="J3" s="443"/>
    </row>
    <row r="4" spans="1:10" ht="26.25">
      <c r="A4" s="35"/>
      <c r="B4" s="461" t="s">
        <v>610</v>
      </c>
      <c r="C4" s="461"/>
      <c r="D4" s="461"/>
      <c r="E4" s="461"/>
      <c r="F4" s="461"/>
      <c r="G4" s="461"/>
      <c r="H4" s="461"/>
      <c r="I4" s="35"/>
      <c r="J4" s="444"/>
    </row>
    <row r="5" spans="1:10" ht="18.75" thickBot="1">
      <c r="A5" s="35"/>
      <c r="B5" s="373"/>
      <c r="C5" s="373"/>
      <c r="D5" s="373"/>
      <c r="E5" s="373"/>
      <c r="F5" s="373"/>
      <c r="G5" s="373"/>
      <c r="H5" s="370"/>
      <c r="I5" s="35"/>
      <c r="J5" s="444"/>
    </row>
    <row r="6" spans="1:10" ht="21.75" customHeight="1">
      <c r="A6" s="35"/>
      <c r="B6" s="458" t="s">
        <v>638</v>
      </c>
      <c r="C6" s="459"/>
      <c r="D6" s="459"/>
      <c r="E6" s="459"/>
      <c r="F6" s="459"/>
      <c r="G6" s="459"/>
      <c r="H6" s="460"/>
      <c r="I6" s="35"/>
      <c r="J6" s="444"/>
    </row>
    <row r="7" spans="1:10" ht="19.5" customHeight="1">
      <c r="A7" s="35"/>
      <c r="B7" s="455" t="s">
        <v>626</v>
      </c>
      <c r="C7" s="456"/>
      <c r="D7" s="457"/>
      <c r="E7" s="417" t="s">
        <v>581</v>
      </c>
      <c r="F7" s="418"/>
      <c r="G7" s="419" t="s">
        <v>79</v>
      </c>
      <c r="H7" s="424"/>
      <c r="I7" s="35"/>
      <c r="J7" s="444"/>
    </row>
    <row r="8" spans="1:10" ht="15">
      <c r="A8" s="35"/>
      <c r="B8" s="32">
        <v>0.5</v>
      </c>
      <c r="C8" s="24"/>
      <c r="D8" s="24"/>
      <c r="E8" s="396">
        <v>15</v>
      </c>
      <c r="F8" s="427"/>
      <c r="G8" s="396">
        <v>15</v>
      </c>
      <c r="H8" s="428"/>
      <c r="I8" s="35"/>
      <c r="J8" s="444"/>
    </row>
    <row r="9" spans="1:10" ht="15">
      <c r="A9" s="35"/>
      <c r="B9" s="32">
        <v>1</v>
      </c>
      <c r="C9" s="24"/>
      <c r="D9" s="24"/>
      <c r="E9" s="396">
        <v>20</v>
      </c>
      <c r="F9" s="427"/>
      <c r="G9" s="396">
        <v>20</v>
      </c>
      <c r="H9" s="428"/>
      <c r="I9" s="35"/>
      <c r="J9" s="444"/>
    </row>
    <row r="10" spans="1:10" ht="15">
      <c r="A10" s="35"/>
      <c r="B10" s="425" t="s">
        <v>98</v>
      </c>
      <c r="C10" s="322"/>
      <c r="D10" s="322"/>
      <c r="E10" s="396">
        <v>25</v>
      </c>
      <c r="F10" s="427"/>
      <c r="G10" s="396">
        <v>20</v>
      </c>
      <c r="H10" s="428"/>
      <c r="I10" s="35"/>
      <c r="J10" s="444"/>
    </row>
    <row r="11" spans="1:10" ht="15">
      <c r="A11" s="35"/>
      <c r="B11" s="425" t="s">
        <v>99</v>
      </c>
      <c r="C11" s="322"/>
      <c r="D11" s="322"/>
      <c r="E11" s="396">
        <v>27</v>
      </c>
      <c r="F11" s="427"/>
      <c r="G11" s="396">
        <v>25</v>
      </c>
      <c r="H11" s="428"/>
      <c r="I11" s="35"/>
      <c r="J11" s="444"/>
    </row>
    <row r="12" spans="1:9" ht="39" customHeight="1" thickBot="1">
      <c r="A12" s="35"/>
      <c r="B12" s="420" t="s">
        <v>625</v>
      </c>
      <c r="C12" s="421"/>
      <c r="D12" s="421"/>
      <c r="E12" s="421"/>
      <c r="F12" s="421"/>
      <c r="G12" s="422"/>
      <c r="H12" s="426"/>
      <c r="I12" s="423"/>
    </row>
    <row r="13" spans="1:10" ht="18">
      <c r="A13" s="35"/>
      <c r="B13" s="373"/>
      <c r="C13" s="373"/>
      <c r="D13" s="373"/>
      <c r="E13" s="373"/>
      <c r="F13" s="373"/>
      <c r="G13" s="373"/>
      <c r="H13" s="370"/>
      <c r="I13" s="35"/>
      <c r="J13" s="444"/>
    </row>
    <row r="14" spans="1:9" ht="27.75" customHeight="1">
      <c r="A14" s="384" t="s">
        <v>613</v>
      </c>
      <c r="B14" s="384"/>
      <c r="C14" s="384"/>
      <c r="D14" s="384"/>
      <c r="E14" s="384"/>
      <c r="F14" s="383"/>
      <c r="G14" s="383"/>
      <c r="H14" s="383"/>
      <c r="I14" s="383"/>
    </row>
    <row r="15" spans="1:9" ht="21" customHeight="1">
      <c r="A15" s="384" t="s">
        <v>102</v>
      </c>
      <c r="B15" s="384"/>
      <c r="C15" s="384"/>
      <c r="D15" s="384"/>
      <c r="E15" s="384"/>
      <c r="F15" s="383"/>
      <c r="G15" s="383"/>
      <c r="H15" s="383"/>
      <c r="I15" s="383"/>
    </row>
    <row r="16" spans="1:9" ht="15">
      <c r="A16" s="384"/>
      <c r="B16" s="384"/>
      <c r="C16" s="384"/>
      <c r="D16" s="384"/>
      <c r="E16" s="384"/>
      <c r="F16" s="383"/>
      <c r="G16" s="383"/>
      <c r="H16" s="383"/>
      <c r="I16" s="383"/>
    </row>
    <row r="17" spans="1:9" ht="28.5" customHeight="1">
      <c r="A17" s="384" t="s">
        <v>614</v>
      </c>
      <c r="B17" s="384"/>
      <c r="C17" s="384"/>
      <c r="D17" s="384"/>
      <c r="E17" s="384"/>
      <c r="F17" s="383"/>
      <c r="G17" s="383"/>
      <c r="H17" s="383"/>
      <c r="I17" s="383"/>
    </row>
    <row r="18" spans="1:9" ht="45" customHeight="1">
      <c r="A18" s="384" t="s">
        <v>615</v>
      </c>
      <c r="B18" s="384"/>
      <c r="C18" s="384"/>
      <c r="D18" s="384"/>
      <c r="E18" s="384"/>
      <c r="F18" s="383"/>
      <c r="G18" s="383"/>
      <c r="H18" s="383"/>
      <c r="I18" s="383"/>
    </row>
    <row r="19" spans="1:10" ht="28.5" customHeight="1">
      <c r="A19" s="384" t="s">
        <v>618</v>
      </c>
      <c r="B19" s="384"/>
      <c r="C19" s="384"/>
      <c r="D19" s="384"/>
      <c r="E19" s="384"/>
      <c r="F19" s="384"/>
      <c r="G19" s="384"/>
      <c r="H19" s="384"/>
      <c r="I19" s="384"/>
      <c r="J19" s="445"/>
    </row>
    <row r="20" spans="1:9" ht="21" customHeight="1">
      <c r="A20" s="17" t="s">
        <v>647</v>
      </c>
      <c r="B20" s="384"/>
      <c r="C20" s="384"/>
      <c r="D20" s="384"/>
      <c r="E20" s="384"/>
      <c r="F20" s="383"/>
      <c r="G20" s="383"/>
      <c r="H20" s="383"/>
      <c r="I20" s="383"/>
    </row>
    <row r="21" spans="1:8" ht="15">
      <c r="A21" s="372"/>
      <c r="B21" s="372"/>
      <c r="C21" s="372"/>
      <c r="D21" s="372"/>
      <c r="E21" s="372"/>
      <c r="F21" s="372"/>
      <c r="G21" s="372"/>
      <c r="H21" s="372"/>
    </row>
    <row r="22" spans="1:9" ht="15">
      <c r="A22" s="382" t="s">
        <v>106</v>
      </c>
      <c r="B22" s="381"/>
      <c r="C22" s="381"/>
      <c r="D22" s="381"/>
      <c r="E22" s="381"/>
      <c r="F22" s="381"/>
      <c r="I22" s="7" t="s">
        <v>107</v>
      </c>
    </row>
    <row r="23" spans="1:8" ht="15">
      <c r="A23" s="35"/>
      <c r="B23" s="372"/>
      <c r="C23" s="372"/>
      <c r="D23" s="372"/>
      <c r="E23" s="372"/>
      <c r="F23" s="372"/>
      <c r="G23" s="372"/>
      <c r="H23" s="370"/>
    </row>
    <row r="24" spans="1:8" ht="15">
      <c r="A24" s="35"/>
      <c r="B24" s="372"/>
      <c r="C24" s="372"/>
      <c r="D24" s="372"/>
      <c r="E24" s="372"/>
      <c r="F24" s="372"/>
      <c r="G24" s="372"/>
      <c r="H24" s="370"/>
    </row>
    <row r="25" spans="1:8" ht="15">
      <c r="A25" s="35"/>
      <c r="B25" s="372"/>
      <c r="C25" s="372"/>
      <c r="D25" s="372"/>
      <c r="E25" s="372"/>
      <c r="F25" s="372"/>
      <c r="G25" s="372"/>
      <c r="H25" s="370"/>
    </row>
    <row r="26" spans="1:8" ht="15">
      <c r="A26" s="35"/>
      <c r="B26" s="372"/>
      <c r="C26" s="372"/>
      <c r="D26" s="372"/>
      <c r="E26" s="372"/>
      <c r="F26" s="372"/>
      <c r="G26" s="372"/>
      <c r="H26" s="370"/>
    </row>
    <row r="27" spans="1:8" ht="15">
      <c r="A27" s="35"/>
      <c r="B27" s="370"/>
      <c r="C27" s="370"/>
      <c r="D27" s="370"/>
      <c r="E27" s="370"/>
      <c r="F27" s="370"/>
      <c r="G27" s="370"/>
      <c r="H27" s="370"/>
    </row>
    <row r="28" spans="1:8" ht="15">
      <c r="A28" s="35"/>
      <c r="B28" s="370"/>
      <c r="C28" s="370"/>
      <c r="D28" s="370"/>
      <c r="E28" s="370"/>
      <c r="F28" s="370"/>
      <c r="G28" s="370"/>
      <c r="H28" s="370"/>
    </row>
    <row r="29" spans="1:8" ht="15">
      <c r="A29" s="35"/>
      <c r="B29" s="370"/>
      <c r="C29" s="370"/>
      <c r="D29" s="370"/>
      <c r="E29" s="370"/>
      <c r="F29" s="371"/>
      <c r="G29" s="375"/>
      <c r="H29" s="376"/>
    </row>
    <row r="30" spans="1:8" ht="15">
      <c r="A30" s="35"/>
      <c r="B30" s="370"/>
      <c r="C30" s="370"/>
      <c r="D30" s="370"/>
      <c r="E30" s="370"/>
      <c r="F30" s="371"/>
      <c r="G30" s="374"/>
      <c r="H30" s="370"/>
    </row>
    <row r="31" spans="1:8" ht="15">
      <c r="A31" s="35"/>
      <c r="B31" s="370"/>
      <c r="C31" s="370"/>
      <c r="D31" s="370"/>
      <c r="E31" s="370"/>
      <c r="F31" s="371"/>
      <c r="G31" s="370"/>
      <c r="H31" s="370"/>
    </row>
    <row r="32" spans="1:8" ht="15">
      <c r="A32" s="35"/>
      <c r="B32" s="370"/>
      <c r="C32" s="370"/>
      <c r="D32" s="370"/>
      <c r="E32" s="370"/>
      <c r="F32" s="371"/>
      <c r="G32" s="370"/>
      <c r="H32" s="370"/>
    </row>
    <row r="33" spans="1:8" ht="15">
      <c r="A33" s="35"/>
      <c r="B33" s="370"/>
      <c r="C33" s="370"/>
      <c r="D33" s="370"/>
      <c r="E33" s="370"/>
      <c r="F33" s="371"/>
      <c r="G33" s="370"/>
      <c r="H33" s="370"/>
    </row>
    <row r="34" spans="1:8" ht="15">
      <c r="A34" s="35"/>
      <c r="B34" s="370"/>
      <c r="C34" s="370"/>
      <c r="D34" s="370"/>
      <c r="E34" s="370"/>
      <c r="F34" s="371"/>
      <c r="G34" s="370"/>
      <c r="H34" s="370"/>
    </row>
    <row r="35" spans="1:8" ht="15">
      <c r="A35" s="35"/>
      <c r="B35" s="370"/>
      <c r="C35" s="370"/>
      <c r="D35" s="370"/>
      <c r="E35" s="370"/>
      <c r="F35" s="371"/>
      <c r="G35" s="370"/>
      <c r="H35" s="370"/>
    </row>
    <row r="36" spans="1:8" ht="15">
      <c r="A36" s="35"/>
      <c r="B36" s="370"/>
      <c r="C36" s="370"/>
      <c r="D36" s="370"/>
      <c r="E36" s="370"/>
      <c r="F36" s="371"/>
      <c r="G36" s="370"/>
      <c r="H36" s="370"/>
    </row>
  </sheetData>
  <sheetProtection/>
  <mergeCells count="3">
    <mergeCell ref="B7:D7"/>
    <mergeCell ref="B6:H6"/>
    <mergeCell ref="B4:H4"/>
  </mergeCells>
  <printOptions horizontalCentered="1" verticalCentered="1"/>
  <pageMargins left="0.5118110236220472" right="0.31496062992125984" top="0.15748031496062992" bottom="0.15748031496062992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zoomScalePageLayoutView="0" workbookViewId="0" topLeftCell="A1">
      <selection activeCell="D31" sqref="D31"/>
    </sheetView>
  </sheetViews>
  <sheetFormatPr defaultColWidth="8.8515625" defaultRowHeight="15"/>
  <cols>
    <col min="1" max="1" width="17.00390625" style="0" customWidth="1"/>
    <col min="2" max="2" width="10.421875" style="0" customWidth="1"/>
    <col min="3" max="3" width="7.421875" style="0" customWidth="1"/>
    <col min="4" max="4" width="24.00390625" style="0" customWidth="1"/>
    <col min="5" max="5" width="9.8515625" style="0" customWidth="1"/>
    <col min="6" max="6" width="6.421875" style="0" customWidth="1"/>
    <col min="7" max="7" width="16.28125" style="0" customWidth="1"/>
    <col min="8" max="8" width="9.421875" style="0" customWidth="1"/>
    <col min="9" max="9" width="5.421875" style="0" customWidth="1"/>
  </cols>
  <sheetData>
    <row r="1" spans="1:9" ht="15">
      <c r="A1" s="36"/>
      <c r="B1" s="36"/>
      <c r="C1" s="36"/>
      <c r="D1" s="36"/>
      <c r="E1" s="36"/>
      <c r="F1" s="36"/>
      <c r="G1" s="36"/>
      <c r="H1" s="35"/>
      <c r="I1" s="37" t="s">
        <v>629</v>
      </c>
    </row>
    <row r="2" spans="1:9" ht="54.75" customHeight="1">
      <c r="A2" s="35"/>
      <c r="B2" s="35"/>
      <c r="C2" s="35"/>
      <c r="D2" s="112" t="str">
        <f>АЗЕРБАЙДЖАН!C2</f>
        <v>Баку</v>
      </c>
      <c r="E2" s="39"/>
      <c r="F2" s="39"/>
      <c r="G2" s="40" t="str">
        <f>АЗЕРБАЙДЖАН!E2</f>
        <v>пр-т. Нобеля 7А офис 30   +99412 4906354 www.azerbaijan.dimex.ws</v>
      </c>
      <c r="H2" s="48"/>
      <c r="I2" s="40"/>
    </row>
    <row r="3" spans="1:9" ht="20.25" customHeight="1">
      <c r="A3" s="35"/>
      <c r="B3" s="35"/>
      <c r="C3" s="35"/>
      <c r="D3" s="41"/>
      <c r="E3" s="41"/>
      <c r="F3" s="41"/>
      <c r="G3" s="63">
        <f>АЗЕРБАЙДЖАН!E3</f>
        <v>43510</v>
      </c>
      <c r="H3" s="48"/>
      <c r="I3" s="42"/>
    </row>
    <row r="4" spans="1:9" ht="23.25">
      <c r="A4" s="43" t="s">
        <v>115</v>
      </c>
      <c r="B4" s="43"/>
      <c r="C4" s="43"/>
      <c r="D4" s="43"/>
      <c r="E4" s="43"/>
      <c r="F4" s="43"/>
      <c r="G4" s="43"/>
      <c r="H4" s="43"/>
      <c r="I4" s="43"/>
    </row>
    <row r="5" spans="1:9" ht="18.75" thickBot="1">
      <c r="A5" s="44" t="s">
        <v>85</v>
      </c>
      <c r="B5" s="44"/>
      <c r="C5" s="44"/>
      <c r="D5" s="44"/>
      <c r="E5" s="44"/>
      <c r="F5" s="44"/>
      <c r="G5" s="44"/>
      <c r="H5" s="44"/>
      <c r="I5" s="44"/>
    </row>
    <row r="6" spans="1:9" ht="22.5" customHeight="1" thickBot="1">
      <c r="A6" s="64" t="s">
        <v>116</v>
      </c>
      <c r="B6" s="65" t="s">
        <v>117</v>
      </c>
      <c r="C6" s="65" t="s">
        <v>6</v>
      </c>
      <c r="D6" s="66" t="s">
        <v>116</v>
      </c>
      <c r="E6" s="65" t="s">
        <v>117</v>
      </c>
      <c r="F6" s="65" t="s">
        <v>6</v>
      </c>
      <c r="G6" s="66" t="s">
        <v>116</v>
      </c>
      <c r="H6" s="65" t="s">
        <v>117</v>
      </c>
      <c r="I6" s="67" t="s">
        <v>6</v>
      </c>
    </row>
    <row r="7" spans="1:9" ht="15" customHeight="1">
      <c r="A7" s="68" t="s">
        <v>118</v>
      </c>
      <c r="B7" s="73" t="s">
        <v>640</v>
      </c>
      <c r="C7" s="58">
        <v>4</v>
      </c>
      <c r="D7" s="69" t="s">
        <v>0</v>
      </c>
      <c r="E7" s="73" t="s">
        <v>88</v>
      </c>
      <c r="F7" s="58">
        <v>2</v>
      </c>
      <c r="G7" s="69" t="s">
        <v>121</v>
      </c>
      <c r="H7" s="73" t="s">
        <v>88</v>
      </c>
      <c r="I7" s="59">
        <v>2</v>
      </c>
    </row>
    <row r="8" spans="1:9" ht="15" customHeight="1">
      <c r="A8" s="49" t="s">
        <v>122</v>
      </c>
      <c r="B8" s="72" t="s">
        <v>183</v>
      </c>
      <c r="C8" s="57">
        <v>3</v>
      </c>
      <c r="D8" s="51" t="s">
        <v>4</v>
      </c>
      <c r="E8" s="72" t="s">
        <v>183</v>
      </c>
      <c r="F8" s="57">
        <v>3</v>
      </c>
      <c r="G8" s="51" t="s">
        <v>124</v>
      </c>
      <c r="H8" s="72" t="s">
        <v>88</v>
      </c>
      <c r="I8" s="60">
        <v>2</v>
      </c>
    </row>
    <row r="9" spans="1:9" ht="15" customHeight="1">
      <c r="A9" s="49" t="s">
        <v>125</v>
      </c>
      <c r="B9" s="72" t="s">
        <v>183</v>
      </c>
      <c r="C9" s="57">
        <v>3</v>
      </c>
      <c r="D9" s="50" t="s">
        <v>126</v>
      </c>
      <c r="E9" s="72" t="s">
        <v>183</v>
      </c>
      <c r="F9" s="57">
        <v>2</v>
      </c>
      <c r="G9" s="51" t="s">
        <v>127</v>
      </c>
      <c r="H9" s="72" t="s">
        <v>88</v>
      </c>
      <c r="I9" s="60">
        <v>1</v>
      </c>
    </row>
    <row r="10" spans="1:9" ht="15" customHeight="1">
      <c r="A10" s="49" t="s">
        <v>128</v>
      </c>
      <c r="B10" s="72" t="s">
        <v>88</v>
      </c>
      <c r="C10" s="57">
        <v>3</v>
      </c>
      <c r="D10" s="51" t="s">
        <v>129</v>
      </c>
      <c r="E10" s="72" t="s">
        <v>183</v>
      </c>
      <c r="F10" s="57">
        <v>3</v>
      </c>
      <c r="G10" s="51" t="s">
        <v>130</v>
      </c>
      <c r="H10" s="72" t="s">
        <v>183</v>
      </c>
      <c r="I10" s="60">
        <v>4</v>
      </c>
    </row>
    <row r="11" spans="1:9" ht="15" customHeight="1">
      <c r="A11" s="49" t="s">
        <v>131</v>
      </c>
      <c r="B11" s="72" t="s">
        <v>88</v>
      </c>
      <c r="C11" s="57">
        <v>2</v>
      </c>
      <c r="D11" s="51" t="s">
        <v>132</v>
      </c>
      <c r="E11" s="72" t="s">
        <v>88</v>
      </c>
      <c r="F11" s="57">
        <v>1</v>
      </c>
      <c r="G11" s="51" t="s">
        <v>74</v>
      </c>
      <c r="H11" s="72" t="s">
        <v>123</v>
      </c>
      <c r="I11" s="60">
        <v>5</v>
      </c>
    </row>
    <row r="12" spans="1:9" ht="15" customHeight="1">
      <c r="A12" s="256" t="s">
        <v>134</v>
      </c>
      <c r="B12" s="72" t="s">
        <v>640</v>
      </c>
      <c r="C12" s="57">
        <v>5</v>
      </c>
      <c r="D12" s="51" t="s">
        <v>135</v>
      </c>
      <c r="E12" s="72" t="s">
        <v>119</v>
      </c>
      <c r="F12" s="57">
        <v>5</v>
      </c>
      <c r="G12" s="51" t="s">
        <v>60</v>
      </c>
      <c r="H12" s="72" t="s">
        <v>88</v>
      </c>
      <c r="I12" s="60">
        <v>2</v>
      </c>
    </row>
    <row r="13" spans="1:9" ht="15" customHeight="1">
      <c r="A13" s="49" t="s">
        <v>137</v>
      </c>
      <c r="B13" s="72" t="s">
        <v>183</v>
      </c>
      <c r="C13" s="57">
        <v>3</v>
      </c>
      <c r="D13" s="51" t="s">
        <v>138</v>
      </c>
      <c r="E13" s="72" t="s">
        <v>88</v>
      </c>
      <c r="F13" s="57">
        <v>1</v>
      </c>
      <c r="G13" s="51" t="s">
        <v>37</v>
      </c>
      <c r="H13" s="72" t="s">
        <v>257</v>
      </c>
      <c r="I13" s="60">
        <v>1</v>
      </c>
    </row>
    <row r="14" spans="1:9" ht="15" customHeight="1">
      <c r="A14" s="49" t="s">
        <v>139</v>
      </c>
      <c r="B14" s="72" t="s">
        <v>183</v>
      </c>
      <c r="C14" s="57">
        <v>3</v>
      </c>
      <c r="D14" s="51" t="s">
        <v>140</v>
      </c>
      <c r="E14" s="72" t="s">
        <v>288</v>
      </c>
      <c r="F14" s="57">
        <v>5</v>
      </c>
      <c r="G14" s="51" t="s">
        <v>141</v>
      </c>
      <c r="H14" s="72" t="s">
        <v>183</v>
      </c>
      <c r="I14" s="60">
        <v>2</v>
      </c>
    </row>
    <row r="15" spans="1:9" ht="15" customHeight="1">
      <c r="A15" s="49" t="s">
        <v>142</v>
      </c>
      <c r="B15" s="72" t="s">
        <v>88</v>
      </c>
      <c r="C15" s="57">
        <v>1</v>
      </c>
      <c r="D15" s="51" t="s">
        <v>143</v>
      </c>
      <c r="E15" s="72" t="s">
        <v>183</v>
      </c>
      <c r="F15" s="57">
        <v>3</v>
      </c>
      <c r="G15" s="51" t="s">
        <v>38</v>
      </c>
      <c r="H15" s="72" t="s">
        <v>88</v>
      </c>
      <c r="I15" s="60">
        <v>1</v>
      </c>
    </row>
    <row r="16" spans="1:9" ht="15" customHeight="1">
      <c r="A16" s="256" t="s">
        <v>144</v>
      </c>
      <c r="B16" s="72" t="s">
        <v>123</v>
      </c>
      <c r="C16" s="57">
        <v>3</v>
      </c>
      <c r="D16" s="51" t="s">
        <v>145</v>
      </c>
      <c r="E16" s="72" t="s">
        <v>183</v>
      </c>
      <c r="F16" s="57">
        <v>2</v>
      </c>
      <c r="G16" s="51" t="s">
        <v>146</v>
      </c>
      <c r="H16" s="72" t="s">
        <v>183</v>
      </c>
      <c r="I16" s="60">
        <v>4</v>
      </c>
    </row>
    <row r="17" spans="1:9" ht="15" customHeight="1">
      <c r="A17" s="49" t="s">
        <v>147</v>
      </c>
      <c r="B17" s="72" t="s">
        <v>183</v>
      </c>
      <c r="C17" s="57">
        <v>3</v>
      </c>
      <c r="D17" s="51" t="s">
        <v>148</v>
      </c>
      <c r="E17" s="72" t="s">
        <v>183</v>
      </c>
      <c r="F17" s="57">
        <v>4</v>
      </c>
      <c r="G17" s="51" t="s">
        <v>149</v>
      </c>
      <c r="H17" s="72" t="s">
        <v>183</v>
      </c>
      <c r="I17" s="60">
        <v>4</v>
      </c>
    </row>
    <row r="18" spans="1:9" ht="15" customHeight="1">
      <c r="A18" s="52" t="s">
        <v>150</v>
      </c>
      <c r="B18" s="72" t="s">
        <v>640</v>
      </c>
      <c r="C18" s="57">
        <v>5</v>
      </c>
      <c r="D18" s="51" t="s">
        <v>151</v>
      </c>
      <c r="E18" s="72" t="s">
        <v>183</v>
      </c>
      <c r="F18" s="57">
        <v>3</v>
      </c>
      <c r="G18" s="51" t="s">
        <v>152</v>
      </c>
      <c r="H18" s="72" t="s">
        <v>88</v>
      </c>
      <c r="I18" s="60">
        <v>3</v>
      </c>
    </row>
    <row r="19" spans="1:9" ht="15" customHeight="1">
      <c r="A19" s="49" t="s">
        <v>153</v>
      </c>
      <c r="B19" s="72" t="s">
        <v>123</v>
      </c>
      <c r="C19" s="57">
        <v>5</v>
      </c>
      <c r="D19" s="51" t="s">
        <v>154</v>
      </c>
      <c r="E19" s="72" t="s">
        <v>183</v>
      </c>
      <c r="F19" s="57">
        <v>3</v>
      </c>
      <c r="G19" s="51" t="s">
        <v>65</v>
      </c>
      <c r="H19" s="72" t="s">
        <v>183</v>
      </c>
      <c r="I19" s="60">
        <v>3</v>
      </c>
    </row>
    <row r="20" spans="1:9" ht="15" customHeight="1">
      <c r="A20" s="49" t="s">
        <v>72</v>
      </c>
      <c r="B20" s="72" t="s">
        <v>123</v>
      </c>
      <c r="C20" s="57">
        <v>5</v>
      </c>
      <c r="D20" s="51" t="s">
        <v>583</v>
      </c>
      <c r="E20" s="230" t="s">
        <v>89</v>
      </c>
      <c r="F20" s="57" t="s">
        <v>7</v>
      </c>
      <c r="G20" s="51" t="s">
        <v>155</v>
      </c>
      <c r="H20" s="72" t="s">
        <v>88</v>
      </c>
      <c r="I20" s="60">
        <v>2</v>
      </c>
    </row>
    <row r="21" spans="1:9" ht="15" customHeight="1">
      <c r="A21" s="49" t="s">
        <v>156</v>
      </c>
      <c r="B21" s="72" t="s">
        <v>640</v>
      </c>
      <c r="C21" s="57">
        <v>5</v>
      </c>
      <c r="D21" s="51" t="s">
        <v>157</v>
      </c>
      <c r="E21" s="72" t="s">
        <v>88</v>
      </c>
      <c r="F21" s="57">
        <v>3</v>
      </c>
      <c r="G21" s="51" t="s">
        <v>66</v>
      </c>
      <c r="H21" s="72" t="s">
        <v>88</v>
      </c>
      <c r="I21" s="60">
        <v>3</v>
      </c>
    </row>
    <row r="22" spans="1:9" ht="15" customHeight="1">
      <c r="A22" s="49" t="s">
        <v>158</v>
      </c>
      <c r="B22" s="72" t="s">
        <v>88</v>
      </c>
      <c r="C22" s="57">
        <v>1</v>
      </c>
      <c r="D22" s="51" t="s">
        <v>159</v>
      </c>
      <c r="E22" s="72" t="s">
        <v>183</v>
      </c>
      <c r="F22" s="57">
        <v>3</v>
      </c>
      <c r="G22" s="51" t="s">
        <v>160</v>
      </c>
      <c r="H22" s="72" t="s">
        <v>88</v>
      </c>
      <c r="I22" s="60">
        <v>2</v>
      </c>
    </row>
    <row r="23" spans="1:9" ht="15" customHeight="1">
      <c r="A23" s="49" t="s">
        <v>161</v>
      </c>
      <c r="B23" s="72" t="s">
        <v>183</v>
      </c>
      <c r="C23" s="57">
        <v>2</v>
      </c>
      <c r="D23" s="51" t="s">
        <v>162</v>
      </c>
      <c r="E23" s="72" t="s">
        <v>183</v>
      </c>
      <c r="F23" s="57">
        <v>3</v>
      </c>
      <c r="G23" s="51" t="s">
        <v>163</v>
      </c>
      <c r="H23" s="72" t="s">
        <v>120</v>
      </c>
      <c r="I23" s="60">
        <v>2</v>
      </c>
    </row>
    <row r="24" spans="1:9" ht="15" customHeight="1">
      <c r="A24" s="49" t="s">
        <v>71</v>
      </c>
      <c r="B24" s="72" t="s">
        <v>123</v>
      </c>
      <c r="C24" s="57">
        <v>4</v>
      </c>
      <c r="D24" s="51" t="s">
        <v>164</v>
      </c>
      <c r="E24" s="72" t="s">
        <v>119</v>
      </c>
      <c r="F24" s="57">
        <v>5</v>
      </c>
      <c r="G24" s="51" t="s">
        <v>165</v>
      </c>
      <c r="H24" s="72" t="s">
        <v>183</v>
      </c>
      <c r="I24" s="60">
        <v>3</v>
      </c>
    </row>
    <row r="25" spans="1:9" ht="15" customHeight="1">
      <c r="A25" s="49" t="s">
        <v>70</v>
      </c>
      <c r="B25" s="72" t="s">
        <v>183</v>
      </c>
      <c r="C25" s="57">
        <v>4</v>
      </c>
      <c r="D25" s="51" t="s">
        <v>166</v>
      </c>
      <c r="E25" s="72" t="s">
        <v>183</v>
      </c>
      <c r="F25" s="57">
        <v>3</v>
      </c>
      <c r="G25" s="51" t="s">
        <v>69</v>
      </c>
      <c r="H25" s="72" t="s">
        <v>183</v>
      </c>
      <c r="I25" s="60">
        <v>3</v>
      </c>
    </row>
    <row r="26" spans="1:9" ht="15" customHeight="1">
      <c r="A26" s="49" t="s">
        <v>167</v>
      </c>
      <c r="B26" s="72" t="s">
        <v>88</v>
      </c>
      <c r="C26" s="57">
        <v>1</v>
      </c>
      <c r="D26" s="51" t="s">
        <v>168</v>
      </c>
      <c r="E26" s="72" t="s">
        <v>183</v>
      </c>
      <c r="F26" s="57">
        <v>4</v>
      </c>
      <c r="G26" s="51" t="s">
        <v>169</v>
      </c>
      <c r="H26" s="72" t="s">
        <v>183</v>
      </c>
      <c r="I26" s="60">
        <v>3</v>
      </c>
    </row>
    <row r="27" spans="1:9" ht="15" customHeight="1">
      <c r="A27" s="49" t="s">
        <v>61</v>
      </c>
      <c r="B27" s="72" t="s">
        <v>88</v>
      </c>
      <c r="C27" s="57">
        <v>2</v>
      </c>
      <c r="D27" s="51" t="s">
        <v>170</v>
      </c>
      <c r="E27" s="72" t="s">
        <v>123</v>
      </c>
      <c r="F27" s="57">
        <v>4</v>
      </c>
      <c r="G27" s="51" t="s">
        <v>63</v>
      </c>
      <c r="H27" s="72" t="s">
        <v>183</v>
      </c>
      <c r="I27" s="60">
        <v>3</v>
      </c>
    </row>
    <row r="28" spans="1:9" ht="15" customHeight="1">
      <c r="A28" s="49" t="s">
        <v>171</v>
      </c>
      <c r="B28" s="72" t="s">
        <v>183</v>
      </c>
      <c r="C28" s="57">
        <v>2</v>
      </c>
      <c r="D28" s="51" t="s">
        <v>172</v>
      </c>
      <c r="E28" s="72" t="s">
        <v>183</v>
      </c>
      <c r="F28" s="57">
        <v>4</v>
      </c>
      <c r="G28" s="51" t="s">
        <v>173</v>
      </c>
      <c r="H28" s="72" t="s">
        <v>183</v>
      </c>
      <c r="I28" s="60">
        <v>2</v>
      </c>
    </row>
    <row r="29" spans="1:9" ht="15" customHeight="1">
      <c r="A29" s="49" t="s">
        <v>174</v>
      </c>
      <c r="B29" s="72" t="s">
        <v>183</v>
      </c>
      <c r="C29" s="57">
        <v>2</v>
      </c>
      <c r="D29" s="51" t="s">
        <v>175</v>
      </c>
      <c r="E29" s="72" t="s">
        <v>183</v>
      </c>
      <c r="F29" s="57">
        <v>3</v>
      </c>
      <c r="G29" s="51" t="s">
        <v>176</v>
      </c>
      <c r="H29" s="72" t="s">
        <v>88</v>
      </c>
      <c r="I29" s="60">
        <v>2</v>
      </c>
    </row>
    <row r="30" spans="1:9" ht="18.75" customHeight="1">
      <c r="A30" s="49" t="s">
        <v>177</v>
      </c>
      <c r="B30" s="72" t="s">
        <v>88</v>
      </c>
      <c r="C30" s="57">
        <v>2</v>
      </c>
      <c r="D30" s="51" t="s">
        <v>57</v>
      </c>
      <c r="E30" s="72" t="s">
        <v>88</v>
      </c>
      <c r="F30" s="57">
        <v>1</v>
      </c>
      <c r="G30" s="51" t="s">
        <v>178</v>
      </c>
      <c r="H30" s="72" t="s">
        <v>88</v>
      </c>
      <c r="I30" s="60">
        <v>1</v>
      </c>
    </row>
    <row r="31" spans="1:9" ht="15" customHeight="1">
      <c r="A31" s="49" t="s">
        <v>1</v>
      </c>
      <c r="B31" s="72" t="s">
        <v>88</v>
      </c>
      <c r="C31" s="57">
        <v>1</v>
      </c>
      <c r="D31" s="51" t="s">
        <v>179</v>
      </c>
      <c r="E31" s="72" t="s">
        <v>183</v>
      </c>
      <c r="F31" s="57">
        <v>3</v>
      </c>
      <c r="G31" s="51" t="s">
        <v>180</v>
      </c>
      <c r="H31" s="72" t="s">
        <v>88</v>
      </c>
      <c r="I31" s="60">
        <v>2</v>
      </c>
    </row>
    <row r="32" spans="1:9" ht="15" customHeight="1">
      <c r="A32" s="49" t="s">
        <v>181</v>
      </c>
      <c r="B32" s="72" t="s">
        <v>183</v>
      </c>
      <c r="C32" s="57">
        <v>3</v>
      </c>
      <c r="D32" s="51" t="s">
        <v>182</v>
      </c>
      <c r="E32" s="72" t="s">
        <v>183</v>
      </c>
      <c r="F32" s="57">
        <v>3</v>
      </c>
      <c r="G32" s="51" t="s">
        <v>41</v>
      </c>
      <c r="H32" s="72" t="s">
        <v>641</v>
      </c>
      <c r="I32" s="60">
        <v>3</v>
      </c>
    </row>
    <row r="33" spans="1:9" ht="15" customHeight="1">
      <c r="A33" s="49" t="s">
        <v>184</v>
      </c>
      <c r="B33" s="72" t="s">
        <v>657</v>
      </c>
      <c r="C33" s="57">
        <v>4</v>
      </c>
      <c r="D33" s="51" t="s">
        <v>185</v>
      </c>
      <c r="E33" s="72" t="s">
        <v>183</v>
      </c>
      <c r="F33" s="57">
        <v>2</v>
      </c>
      <c r="G33" s="51" t="s">
        <v>186</v>
      </c>
      <c r="H33" s="72" t="s">
        <v>88</v>
      </c>
      <c r="I33" s="60">
        <v>1</v>
      </c>
    </row>
    <row r="34" spans="1:9" ht="15" customHeight="1">
      <c r="A34" s="49" t="s">
        <v>187</v>
      </c>
      <c r="B34" s="72" t="s">
        <v>88</v>
      </c>
      <c r="C34" s="57">
        <v>2</v>
      </c>
      <c r="D34" s="51" t="s">
        <v>188</v>
      </c>
      <c r="E34" s="72" t="s">
        <v>183</v>
      </c>
      <c r="F34" s="57">
        <v>3</v>
      </c>
      <c r="G34" s="51" t="s">
        <v>39</v>
      </c>
      <c r="H34" s="72" t="s">
        <v>88</v>
      </c>
      <c r="I34" s="60">
        <v>2</v>
      </c>
    </row>
    <row r="35" spans="1:9" ht="15" customHeight="1">
      <c r="A35" s="49" t="s">
        <v>189</v>
      </c>
      <c r="B35" s="72" t="s">
        <v>183</v>
      </c>
      <c r="C35" s="57">
        <v>3</v>
      </c>
      <c r="D35" s="51" t="s">
        <v>62</v>
      </c>
      <c r="E35" s="72" t="s">
        <v>88</v>
      </c>
      <c r="F35" s="57">
        <v>2</v>
      </c>
      <c r="G35" s="51" t="s">
        <v>190</v>
      </c>
      <c r="H35" s="72" t="s">
        <v>123</v>
      </c>
      <c r="I35" s="60">
        <v>4</v>
      </c>
    </row>
    <row r="36" spans="1:9" ht="15" customHeight="1">
      <c r="A36" s="49" t="s">
        <v>52</v>
      </c>
      <c r="B36" s="72" t="s">
        <v>88</v>
      </c>
      <c r="C36" s="57">
        <v>2</v>
      </c>
      <c r="D36" s="51" t="s">
        <v>3</v>
      </c>
      <c r="E36" s="72" t="s">
        <v>88</v>
      </c>
      <c r="F36" s="57">
        <v>2</v>
      </c>
      <c r="G36" s="51" t="s">
        <v>191</v>
      </c>
      <c r="H36" s="72" t="s">
        <v>88</v>
      </c>
      <c r="I36" s="60">
        <v>2</v>
      </c>
    </row>
    <row r="37" spans="1:9" ht="15" customHeight="1">
      <c r="A37" s="49" t="s">
        <v>192</v>
      </c>
      <c r="B37" s="72" t="s">
        <v>183</v>
      </c>
      <c r="C37" s="57">
        <v>3</v>
      </c>
      <c r="D37" s="51" t="s">
        <v>193</v>
      </c>
      <c r="E37" s="72" t="s">
        <v>88</v>
      </c>
      <c r="F37" s="57">
        <v>4</v>
      </c>
      <c r="G37" s="51" t="s">
        <v>194</v>
      </c>
      <c r="H37" s="72" t="s">
        <v>88</v>
      </c>
      <c r="I37" s="60">
        <v>2</v>
      </c>
    </row>
    <row r="38" spans="1:9" ht="15" customHeight="1">
      <c r="A38" s="49" t="s">
        <v>195</v>
      </c>
      <c r="B38" s="72" t="s">
        <v>183</v>
      </c>
      <c r="C38" s="57">
        <v>4</v>
      </c>
      <c r="D38" s="71" t="s">
        <v>59</v>
      </c>
      <c r="E38" s="72" t="s">
        <v>183</v>
      </c>
      <c r="F38" s="57">
        <v>2</v>
      </c>
      <c r="G38" s="51" t="s">
        <v>196</v>
      </c>
      <c r="H38" s="72" t="s">
        <v>640</v>
      </c>
      <c r="I38" s="60">
        <v>4</v>
      </c>
    </row>
    <row r="39" spans="1:9" ht="15" customHeight="1">
      <c r="A39" s="49" t="s">
        <v>197</v>
      </c>
      <c r="B39" s="72" t="s">
        <v>88</v>
      </c>
      <c r="C39" s="57">
        <v>1</v>
      </c>
      <c r="D39" s="51" t="s">
        <v>198</v>
      </c>
      <c r="E39" s="72" t="s">
        <v>183</v>
      </c>
      <c r="F39" s="57">
        <v>5</v>
      </c>
      <c r="G39" s="51" t="s">
        <v>5</v>
      </c>
      <c r="H39" s="72" t="s">
        <v>123</v>
      </c>
      <c r="I39" s="60">
        <v>4</v>
      </c>
    </row>
    <row r="40" spans="1:9" ht="15" customHeight="1">
      <c r="A40" s="49" t="s">
        <v>40</v>
      </c>
      <c r="B40" s="72" t="s">
        <v>88</v>
      </c>
      <c r="C40" s="57">
        <v>2</v>
      </c>
      <c r="D40" s="51" t="s">
        <v>199</v>
      </c>
      <c r="E40" s="72" t="s">
        <v>288</v>
      </c>
      <c r="F40" s="57">
        <v>5</v>
      </c>
      <c r="G40" s="51" t="s">
        <v>200</v>
      </c>
      <c r="H40" s="72" t="s">
        <v>123</v>
      </c>
      <c r="I40" s="60">
        <v>4</v>
      </c>
    </row>
    <row r="41" spans="1:9" ht="15" customHeight="1">
      <c r="A41" s="49" t="s">
        <v>68</v>
      </c>
      <c r="B41" s="72" t="s">
        <v>183</v>
      </c>
      <c r="C41" s="57">
        <v>4</v>
      </c>
      <c r="D41" s="51" t="s">
        <v>201</v>
      </c>
      <c r="E41" s="72" t="s">
        <v>119</v>
      </c>
      <c r="F41" s="57">
        <v>5</v>
      </c>
      <c r="G41" s="51" t="s">
        <v>202</v>
      </c>
      <c r="H41" s="72" t="s">
        <v>88</v>
      </c>
      <c r="I41" s="60">
        <v>1</v>
      </c>
    </row>
    <row r="42" spans="1:9" ht="15" customHeight="1">
      <c r="A42" s="49" t="s">
        <v>203</v>
      </c>
      <c r="B42" s="72" t="s">
        <v>88</v>
      </c>
      <c r="C42" s="57">
        <v>3</v>
      </c>
      <c r="D42" s="51" t="s">
        <v>204</v>
      </c>
      <c r="E42" s="72" t="s">
        <v>88</v>
      </c>
      <c r="F42" s="57">
        <v>4</v>
      </c>
      <c r="G42" s="51" t="s">
        <v>205</v>
      </c>
      <c r="H42" s="72" t="s">
        <v>88</v>
      </c>
      <c r="I42" s="60">
        <v>2</v>
      </c>
    </row>
    <row r="43" spans="1:9" ht="15" customHeight="1">
      <c r="A43" s="49" t="s">
        <v>58</v>
      </c>
      <c r="B43" s="72" t="s">
        <v>88</v>
      </c>
      <c r="C43" s="57">
        <v>1</v>
      </c>
      <c r="D43" s="51" t="s">
        <v>2</v>
      </c>
      <c r="E43" s="72" t="s">
        <v>641</v>
      </c>
      <c r="F43" s="57">
        <v>2</v>
      </c>
      <c r="G43" s="51" t="s">
        <v>206</v>
      </c>
      <c r="H43" s="72" t="s">
        <v>88</v>
      </c>
      <c r="I43" s="60">
        <v>3</v>
      </c>
    </row>
    <row r="44" spans="1:9" ht="15" customHeight="1">
      <c r="A44" s="49" t="s">
        <v>67</v>
      </c>
      <c r="B44" s="72" t="s">
        <v>88</v>
      </c>
      <c r="C44" s="57">
        <v>3</v>
      </c>
      <c r="D44" s="51" t="s">
        <v>207</v>
      </c>
      <c r="E44" s="72" t="s">
        <v>88</v>
      </c>
      <c r="F44" s="57">
        <v>2</v>
      </c>
      <c r="G44" s="51" t="s">
        <v>208</v>
      </c>
      <c r="H44" s="72" t="s">
        <v>183</v>
      </c>
      <c r="I44" s="60">
        <v>3</v>
      </c>
    </row>
    <row r="45" spans="1:9" ht="15" customHeight="1">
      <c r="A45" s="49" t="s">
        <v>209</v>
      </c>
      <c r="B45" s="72" t="s">
        <v>88</v>
      </c>
      <c r="C45" s="57">
        <v>1</v>
      </c>
      <c r="D45" s="51" t="s">
        <v>210</v>
      </c>
      <c r="E45" s="72" t="s">
        <v>641</v>
      </c>
      <c r="F45" s="57">
        <v>3</v>
      </c>
      <c r="G45" s="51" t="s">
        <v>211</v>
      </c>
      <c r="H45" s="72" t="s">
        <v>123</v>
      </c>
      <c r="I45" s="60">
        <v>5</v>
      </c>
    </row>
    <row r="46" spans="1:9" ht="15" customHeight="1">
      <c r="A46" s="49" t="s">
        <v>212</v>
      </c>
      <c r="B46" s="72" t="s">
        <v>183</v>
      </c>
      <c r="C46" s="57">
        <v>3</v>
      </c>
      <c r="D46" s="51" t="s">
        <v>213</v>
      </c>
      <c r="E46" s="72" t="s">
        <v>183</v>
      </c>
      <c r="F46" s="57">
        <v>4</v>
      </c>
      <c r="G46" s="51" t="s">
        <v>214</v>
      </c>
      <c r="H46" s="72" t="s">
        <v>183</v>
      </c>
      <c r="I46" s="60">
        <v>2</v>
      </c>
    </row>
    <row r="47" spans="1:9" ht="15" customHeight="1">
      <c r="A47" s="49" t="s">
        <v>215</v>
      </c>
      <c r="B47" s="72" t="s">
        <v>183</v>
      </c>
      <c r="C47" s="57">
        <v>3</v>
      </c>
      <c r="D47" s="51" t="s">
        <v>216</v>
      </c>
      <c r="E47" s="72" t="s">
        <v>88</v>
      </c>
      <c r="F47" s="57">
        <v>1</v>
      </c>
      <c r="G47" s="51" t="s">
        <v>217</v>
      </c>
      <c r="H47" s="72" t="s">
        <v>183</v>
      </c>
      <c r="I47" s="60">
        <v>3</v>
      </c>
    </row>
    <row r="48" spans="1:9" ht="15" customHeight="1">
      <c r="A48" s="49" t="s">
        <v>218</v>
      </c>
      <c r="B48" s="72" t="s">
        <v>183</v>
      </c>
      <c r="C48" s="57">
        <v>2</v>
      </c>
      <c r="D48" s="51" t="s">
        <v>219</v>
      </c>
      <c r="E48" s="72" t="s">
        <v>641</v>
      </c>
      <c r="F48" s="57">
        <v>2</v>
      </c>
      <c r="G48" s="51" t="s">
        <v>220</v>
      </c>
      <c r="H48" s="72" t="s">
        <v>183</v>
      </c>
      <c r="I48" s="60">
        <v>2</v>
      </c>
    </row>
    <row r="49" spans="1:10" ht="15" customHeight="1">
      <c r="A49" s="49" t="s">
        <v>221</v>
      </c>
      <c r="B49" s="72" t="s">
        <v>183</v>
      </c>
      <c r="C49" s="57">
        <v>3</v>
      </c>
      <c r="D49" s="51" t="s">
        <v>222</v>
      </c>
      <c r="E49" s="72" t="s">
        <v>183</v>
      </c>
      <c r="F49" s="57">
        <v>3</v>
      </c>
      <c r="G49" s="51" t="s">
        <v>223</v>
      </c>
      <c r="H49" s="72" t="s">
        <v>119</v>
      </c>
      <c r="I49" s="60">
        <v>5</v>
      </c>
      <c r="J49" s="35"/>
    </row>
    <row r="50" spans="1:10" ht="15" customHeight="1">
      <c r="A50" s="49" t="s">
        <v>224</v>
      </c>
      <c r="B50" s="230" t="s">
        <v>119</v>
      </c>
      <c r="C50" s="57">
        <v>5</v>
      </c>
      <c r="D50" s="51" t="s">
        <v>225</v>
      </c>
      <c r="E50" s="230" t="s">
        <v>288</v>
      </c>
      <c r="F50" s="57">
        <v>5</v>
      </c>
      <c r="G50" s="51" t="s">
        <v>73</v>
      </c>
      <c r="H50" s="72" t="s">
        <v>119</v>
      </c>
      <c r="I50" s="60">
        <v>5</v>
      </c>
      <c r="J50" s="35"/>
    </row>
    <row r="51" spans="1:10" ht="15" customHeight="1">
      <c r="A51" s="256" t="s">
        <v>64</v>
      </c>
      <c r="B51" s="72" t="s">
        <v>183</v>
      </c>
      <c r="C51" s="57">
        <v>3</v>
      </c>
      <c r="D51" s="51" t="s">
        <v>226</v>
      </c>
      <c r="E51" s="72" t="s">
        <v>640</v>
      </c>
      <c r="F51" s="57">
        <v>4</v>
      </c>
      <c r="G51" s="53" t="s">
        <v>227</v>
      </c>
      <c r="H51" s="72" t="s">
        <v>183</v>
      </c>
      <c r="I51" s="60">
        <v>4</v>
      </c>
      <c r="J51" s="35"/>
    </row>
    <row r="52" spans="1:10" ht="15" customHeight="1" thickBot="1">
      <c r="A52" s="54" t="s">
        <v>228</v>
      </c>
      <c r="B52" s="70" t="s">
        <v>88</v>
      </c>
      <c r="C52" s="56">
        <v>2</v>
      </c>
      <c r="D52" s="55" t="s">
        <v>229</v>
      </c>
      <c r="E52" s="70" t="s">
        <v>183</v>
      </c>
      <c r="F52" s="56">
        <v>3</v>
      </c>
      <c r="G52" s="55" t="s">
        <v>230</v>
      </c>
      <c r="H52" s="70" t="s">
        <v>88</v>
      </c>
      <c r="I52" s="61">
        <v>1</v>
      </c>
      <c r="J52" s="38" t="s">
        <v>231</v>
      </c>
    </row>
    <row r="53" spans="1:10" ht="15">
      <c r="A53" s="40" t="s">
        <v>572</v>
      </c>
      <c r="B53" s="40"/>
      <c r="C53" s="40"/>
      <c r="D53" s="40"/>
      <c r="E53" s="40"/>
      <c r="F53" s="40"/>
      <c r="G53" s="62"/>
      <c r="H53" s="62"/>
      <c r="I53" s="62"/>
      <c r="J53" s="35"/>
    </row>
    <row r="54" spans="1:10" ht="25.5">
      <c r="A54" s="40" t="s">
        <v>573</v>
      </c>
      <c r="B54" s="40"/>
      <c r="C54" s="40"/>
      <c r="D54" s="40"/>
      <c r="E54" s="40"/>
      <c r="F54" s="40"/>
      <c r="G54" s="62"/>
      <c r="H54" s="62"/>
      <c r="I54" s="62"/>
      <c r="J54" s="35"/>
    </row>
    <row r="55" spans="1:10" ht="25.5">
      <c r="A55" s="40" t="s">
        <v>232</v>
      </c>
      <c r="B55" s="40"/>
      <c r="C55" s="40"/>
      <c r="D55" s="40"/>
      <c r="E55" s="40"/>
      <c r="F55" s="40"/>
      <c r="G55" s="62"/>
      <c r="H55" s="62"/>
      <c r="I55" s="62"/>
      <c r="J55" s="35"/>
    </row>
    <row r="56" spans="1:10" s="2" customFormat="1" ht="39.75" customHeight="1">
      <c r="A56" s="229" t="s">
        <v>502</v>
      </c>
      <c r="B56" s="40"/>
      <c r="C56" s="40"/>
      <c r="D56" s="40"/>
      <c r="E56" s="40"/>
      <c r="F56" s="40"/>
      <c r="G56" s="62"/>
      <c r="H56" s="62"/>
      <c r="I56" s="62"/>
      <c r="J56" s="35"/>
    </row>
    <row r="57" spans="1:10" ht="33" customHeight="1">
      <c r="A57" s="36" t="s">
        <v>106</v>
      </c>
      <c r="B57" s="47"/>
      <c r="C57" s="47"/>
      <c r="D57" s="47"/>
      <c r="E57" s="47"/>
      <c r="F57" s="47"/>
      <c r="G57" s="40"/>
      <c r="H57" s="40"/>
      <c r="I57" s="37" t="s">
        <v>107</v>
      </c>
      <c r="J57" s="35"/>
    </row>
    <row r="58" spans="1:10" ht="15">
      <c r="A58" s="35"/>
      <c r="B58" s="35"/>
      <c r="C58" s="35"/>
      <c r="D58" s="35"/>
      <c r="E58" s="35"/>
      <c r="F58" s="35"/>
      <c r="G58" s="45"/>
      <c r="H58" s="45"/>
      <c r="I58" s="45"/>
      <c r="J58" s="35"/>
    </row>
    <row r="59" spans="1:10" ht="15">
      <c r="A59" s="35"/>
      <c r="B59" s="35"/>
      <c r="C59" s="35"/>
      <c r="D59" s="35"/>
      <c r="E59" s="35"/>
      <c r="F59" s="35"/>
      <c r="G59" s="46"/>
      <c r="H59" s="46"/>
      <c r="I59" s="46"/>
      <c r="J59" s="35"/>
    </row>
    <row r="60" spans="1:10" ht="15">
      <c r="A60" s="35"/>
      <c r="B60" s="35"/>
      <c r="C60" s="35"/>
      <c r="D60" s="35"/>
      <c r="E60" s="35"/>
      <c r="F60" s="35"/>
      <c r="G60" s="47"/>
      <c r="H60" s="35"/>
      <c r="I60" s="37"/>
      <c r="J60" s="35"/>
    </row>
  </sheetData>
  <sheetProtection/>
  <printOptions horizontalCentered="1" verticalCentered="1"/>
  <pageMargins left="0.5118110236220472" right="0.31496062992125984" top="0.15748031496062992" bottom="0.15748031496062992" header="0.31496062992125984" footer="0.31496062992125984"/>
  <pageSetup fitToHeight="1" fitToWidth="1"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PageLayoutView="0" workbookViewId="0" topLeftCell="A1">
      <selection activeCell="C30" sqref="C30"/>
    </sheetView>
  </sheetViews>
  <sheetFormatPr defaultColWidth="8.8515625" defaultRowHeight="15"/>
  <cols>
    <col min="1" max="1" width="31.8515625" style="0" customWidth="1"/>
  </cols>
  <sheetData>
    <row r="1" spans="1:7" ht="15">
      <c r="A1" s="74"/>
      <c r="B1" s="74"/>
      <c r="C1" s="74"/>
      <c r="D1" s="74"/>
      <c r="F1" s="35"/>
      <c r="G1" s="75" t="s">
        <v>630</v>
      </c>
    </row>
    <row r="2" spans="1:7" ht="60.75" customHeight="1">
      <c r="A2" s="35"/>
      <c r="B2" s="76" t="str">
        <f>АЗЕРБАЙДЖАН!C2</f>
        <v>Баку</v>
      </c>
      <c r="C2" s="48"/>
      <c r="E2" s="40" t="str">
        <f>АЗЕРБАЙДЖАН!E2</f>
        <v>пр-т. Нобеля 7А офис 30   +99412 4906354 www.azerbaijan.dimex.ws</v>
      </c>
      <c r="F2" s="383"/>
      <c r="G2" s="383"/>
    </row>
    <row r="3" spans="1:7" ht="15">
      <c r="A3" s="35"/>
      <c r="B3" s="35"/>
      <c r="C3" s="35"/>
      <c r="E3" s="241">
        <f>АЗЕРБАЙДЖАН!E3</f>
        <v>43510</v>
      </c>
      <c r="F3" s="383"/>
      <c r="G3" s="383"/>
    </row>
    <row r="4" spans="1:7" ht="23.25">
      <c r="A4" s="77" t="s">
        <v>233</v>
      </c>
      <c r="B4" s="77"/>
      <c r="C4" s="77"/>
      <c r="D4" s="77"/>
      <c r="E4" s="77"/>
      <c r="F4" s="77"/>
      <c r="G4" s="383"/>
    </row>
    <row r="5" spans="1:7" ht="23.25">
      <c r="A5" s="44" t="s">
        <v>234</v>
      </c>
      <c r="B5" s="44"/>
      <c r="C5" s="44"/>
      <c r="D5" s="44"/>
      <c r="E5" s="44"/>
      <c r="F5" s="43"/>
      <c r="G5" s="447"/>
    </row>
    <row r="6" spans="1:7" s="231" customFormat="1" ht="16.5" thickBot="1">
      <c r="A6" s="117" t="s">
        <v>504</v>
      </c>
      <c r="B6" s="118"/>
      <c r="C6" s="118"/>
      <c r="D6" s="118"/>
      <c r="E6" s="118"/>
      <c r="F6" s="118"/>
      <c r="G6" s="118"/>
    </row>
    <row r="7" spans="1:7" ht="15.75" thickBot="1">
      <c r="A7" s="141" t="s">
        <v>505</v>
      </c>
      <c r="B7" s="197" t="s">
        <v>238</v>
      </c>
      <c r="C7" s="197"/>
      <c r="D7" s="197"/>
      <c r="E7" s="197"/>
      <c r="F7" s="197"/>
      <c r="G7" s="254"/>
    </row>
    <row r="8" spans="1:7" ht="20.25" customHeight="1" thickBot="1">
      <c r="A8" s="200"/>
      <c r="B8" s="134" t="s">
        <v>7</v>
      </c>
      <c r="C8" s="134">
        <v>1</v>
      </c>
      <c r="D8" s="134">
        <v>2</v>
      </c>
      <c r="E8" s="134">
        <v>3</v>
      </c>
      <c r="F8" s="134">
        <v>4</v>
      </c>
      <c r="G8" s="201">
        <v>5</v>
      </c>
    </row>
    <row r="9" spans="1:7" ht="15">
      <c r="A9" s="432">
        <v>0.5</v>
      </c>
      <c r="B9" s="433">
        <v>42</v>
      </c>
      <c r="C9" s="433">
        <v>50</v>
      </c>
      <c r="D9" s="433">
        <v>55</v>
      </c>
      <c r="E9" s="433">
        <v>58</v>
      </c>
      <c r="F9" s="433">
        <v>60</v>
      </c>
      <c r="G9" s="434">
        <v>70</v>
      </c>
    </row>
    <row r="10" spans="1:7" ht="15">
      <c r="A10" s="430">
        <v>1</v>
      </c>
      <c r="B10" s="78">
        <f>B9+7</f>
        <v>49</v>
      </c>
      <c r="C10" s="78">
        <v>60</v>
      </c>
      <c r="D10" s="78">
        <v>70</v>
      </c>
      <c r="E10" s="78">
        <v>70</v>
      </c>
      <c r="F10" s="78">
        <v>80</v>
      </c>
      <c r="G10" s="79">
        <v>85</v>
      </c>
    </row>
    <row r="11" spans="1:7" ht="15">
      <c r="A11" s="430">
        <v>1.5</v>
      </c>
      <c r="B11" s="78">
        <f>B10+7</f>
        <v>56</v>
      </c>
      <c r="C11" s="78">
        <v>70</v>
      </c>
      <c r="D11" s="78">
        <v>75</v>
      </c>
      <c r="E11" s="78">
        <v>80</v>
      </c>
      <c r="F11" s="78">
        <v>90</v>
      </c>
      <c r="G11" s="79">
        <v>100</v>
      </c>
    </row>
    <row r="12" spans="1:7" ht="15">
      <c r="A12" s="430">
        <v>2</v>
      </c>
      <c r="B12" s="78">
        <f>B11+7</f>
        <v>63</v>
      </c>
      <c r="C12" s="78">
        <v>79</v>
      </c>
      <c r="D12" s="78">
        <v>85</v>
      </c>
      <c r="E12" s="78">
        <v>90</v>
      </c>
      <c r="F12" s="78">
        <v>100</v>
      </c>
      <c r="G12" s="79">
        <v>115</v>
      </c>
    </row>
    <row r="13" spans="1:7" ht="15">
      <c r="A13" s="430">
        <v>2.5</v>
      </c>
      <c r="B13" s="78">
        <f>B12+7</f>
        <v>70</v>
      </c>
      <c r="C13" s="78">
        <v>88</v>
      </c>
      <c r="D13" s="78">
        <v>95</v>
      </c>
      <c r="E13" s="78">
        <v>100</v>
      </c>
      <c r="F13" s="78">
        <v>110</v>
      </c>
      <c r="G13" s="79">
        <v>130</v>
      </c>
    </row>
    <row r="14" spans="1:7" ht="15">
      <c r="A14" s="430">
        <v>3</v>
      </c>
      <c r="B14" s="78">
        <f>B13+7</f>
        <v>77</v>
      </c>
      <c r="C14" s="78">
        <v>97</v>
      </c>
      <c r="D14" s="78">
        <v>105</v>
      </c>
      <c r="E14" s="78">
        <v>110</v>
      </c>
      <c r="F14" s="78">
        <v>120</v>
      </c>
      <c r="G14" s="79">
        <v>145</v>
      </c>
    </row>
    <row r="15" spans="1:7" s="379" customFormat="1" ht="15">
      <c r="A15" s="429">
        <v>3.5</v>
      </c>
      <c r="B15" s="78">
        <v>84</v>
      </c>
      <c r="C15" s="78">
        <v>106</v>
      </c>
      <c r="D15" s="78">
        <v>120</v>
      </c>
      <c r="E15" s="78">
        <v>125</v>
      </c>
      <c r="F15" s="78">
        <v>130</v>
      </c>
      <c r="G15" s="79">
        <v>160</v>
      </c>
    </row>
    <row r="16" spans="1:7" s="379" customFormat="1" ht="15">
      <c r="A16" s="430">
        <v>4</v>
      </c>
      <c r="B16" s="78">
        <v>91</v>
      </c>
      <c r="C16" s="78">
        <v>115</v>
      </c>
      <c r="D16" s="78">
        <v>135</v>
      </c>
      <c r="E16" s="78">
        <v>140</v>
      </c>
      <c r="F16" s="78">
        <v>140</v>
      </c>
      <c r="G16" s="79">
        <v>175</v>
      </c>
    </row>
    <row r="17" spans="1:7" s="379" customFormat="1" ht="15">
      <c r="A17" s="430">
        <v>4.5</v>
      </c>
      <c r="B17" s="78">
        <v>98</v>
      </c>
      <c r="C17" s="78">
        <v>124</v>
      </c>
      <c r="D17" s="78">
        <v>140</v>
      </c>
      <c r="E17" s="78">
        <v>155</v>
      </c>
      <c r="F17" s="78">
        <v>150</v>
      </c>
      <c r="G17" s="79">
        <v>190</v>
      </c>
    </row>
    <row r="18" spans="1:7" s="379" customFormat="1" ht="15.75" thickBot="1">
      <c r="A18" s="431">
        <v>5</v>
      </c>
      <c r="B18" s="247">
        <v>105</v>
      </c>
      <c r="C18" s="247">
        <v>133</v>
      </c>
      <c r="D18" s="247">
        <v>155</v>
      </c>
      <c r="E18" s="247">
        <v>170</v>
      </c>
      <c r="F18" s="247">
        <v>160</v>
      </c>
      <c r="G18" s="246">
        <v>205</v>
      </c>
    </row>
    <row r="19" spans="1:7" s="231" customFormat="1" ht="22.5" customHeight="1" thickBot="1">
      <c r="A19" s="119" t="s">
        <v>506</v>
      </c>
      <c r="B19" s="116"/>
      <c r="C19" s="116"/>
      <c r="D19" s="116"/>
      <c r="E19" s="116"/>
      <c r="F19" s="116"/>
      <c r="G19" s="116"/>
    </row>
    <row r="20" spans="1:7" s="231" customFormat="1" ht="17.25" customHeight="1" thickBot="1">
      <c r="A20" s="141" t="s">
        <v>505</v>
      </c>
      <c r="B20" s="197" t="s">
        <v>238</v>
      </c>
      <c r="C20" s="197"/>
      <c r="D20" s="197"/>
      <c r="E20" s="197"/>
      <c r="F20" s="197"/>
      <c r="G20" s="254"/>
    </row>
    <row r="21" spans="1:7" s="231" customFormat="1" ht="18" customHeight="1" thickBot="1">
      <c r="A21" s="251"/>
      <c r="B21" s="134" t="s">
        <v>7</v>
      </c>
      <c r="C21" s="134" t="s">
        <v>90</v>
      </c>
      <c r="D21" s="134" t="s">
        <v>276</v>
      </c>
      <c r="E21" s="134" t="s">
        <v>240</v>
      </c>
      <c r="F21" s="134" t="s">
        <v>51</v>
      </c>
      <c r="G21" s="201" t="s">
        <v>282</v>
      </c>
    </row>
    <row r="22" spans="1:7" s="231" customFormat="1" ht="15" customHeight="1">
      <c r="A22" s="249">
        <v>0.5</v>
      </c>
      <c r="B22" s="120">
        <v>57</v>
      </c>
      <c r="C22" s="120">
        <v>68</v>
      </c>
      <c r="D22" s="120">
        <v>73</v>
      </c>
      <c r="E22" s="120">
        <v>76</v>
      </c>
      <c r="F22" s="120">
        <v>78</v>
      </c>
      <c r="G22" s="129">
        <v>88</v>
      </c>
    </row>
    <row r="23" spans="1:7" s="231" customFormat="1" ht="15" customHeight="1">
      <c r="A23" s="250">
        <v>1</v>
      </c>
      <c r="B23" s="120">
        <v>64</v>
      </c>
      <c r="C23" s="120">
        <v>78</v>
      </c>
      <c r="D23" s="120">
        <v>88</v>
      </c>
      <c r="E23" s="120">
        <v>88</v>
      </c>
      <c r="F23" s="120">
        <v>98</v>
      </c>
      <c r="G23" s="129">
        <v>103</v>
      </c>
    </row>
    <row r="24" spans="1:7" s="379" customFormat="1" ht="15" customHeight="1">
      <c r="A24" s="250">
        <v>1.5</v>
      </c>
      <c r="B24" s="120">
        <v>71</v>
      </c>
      <c r="C24" s="120">
        <v>88</v>
      </c>
      <c r="D24" s="120">
        <v>93</v>
      </c>
      <c r="E24" s="120">
        <v>98</v>
      </c>
      <c r="F24" s="120">
        <v>108</v>
      </c>
      <c r="G24" s="129">
        <v>118</v>
      </c>
    </row>
    <row r="25" spans="1:7" s="231" customFormat="1" ht="15" customHeight="1">
      <c r="A25" s="250">
        <v>2</v>
      </c>
      <c r="B25" s="120">
        <v>78</v>
      </c>
      <c r="C25" s="120">
        <v>97</v>
      </c>
      <c r="D25" s="120">
        <v>103</v>
      </c>
      <c r="E25" s="120">
        <v>108</v>
      </c>
      <c r="F25" s="120">
        <v>118</v>
      </c>
      <c r="G25" s="129">
        <v>133</v>
      </c>
    </row>
    <row r="26" spans="1:7" s="379" customFormat="1" ht="15" customHeight="1">
      <c r="A26" s="250">
        <v>2.5</v>
      </c>
      <c r="B26" s="120">
        <v>85</v>
      </c>
      <c r="C26" s="120">
        <v>106</v>
      </c>
      <c r="D26" s="120">
        <v>113</v>
      </c>
      <c r="E26" s="120">
        <v>118</v>
      </c>
      <c r="F26" s="120">
        <v>128</v>
      </c>
      <c r="G26" s="129">
        <v>148</v>
      </c>
    </row>
    <row r="27" spans="1:7" s="231" customFormat="1" ht="15" customHeight="1">
      <c r="A27" s="250">
        <v>3</v>
      </c>
      <c r="B27" s="120">
        <v>92</v>
      </c>
      <c r="C27" s="120">
        <v>115</v>
      </c>
      <c r="D27" s="120">
        <v>123</v>
      </c>
      <c r="E27" s="120">
        <v>128</v>
      </c>
      <c r="F27" s="120">
        <v>138</v>
      </c>
      <c r="G27" s="129">
        <v>163</v>
      </c>
    </row>
    <row r="28" spans="1:7" s="379" customFormat="1" ht="15" customHeight="1">
      <c r="A28" s="250">
        <v>3.5</v>
      </c>
      <c r="B28" s="120">
        <v>99</v>
      </c>
      <c r="C28" s="120">
        <v>124</v>
      </c>
      <c r="D28" s="120">
        <v>138</v>
      </c>
      <c r="E28" s="120">
        <v>143</v>
      </c>
      <c r="F28" s="120">
        <v>148</v>
      </c>
      <c r="G28" s="129">
        <v>178</v>
      </c>
    </row>
    <row r="29" spans="1:7" s="231" customFormat="1" ht="15" customHeight="1">
      <c r="A29" s="250">
        <v>4</v>
      </c>
      <c r="B29" s="120">
        <v>106</v>
      </c>
      <c r="C29" s="120">
        <v>133</v>
      </c>
      <c r="D29" s="120">
        <v>153</v>
      </c>
      <c r="E29" s="120">
        <v>158</v>
      </c>
      <c r="F29" s="120">
        <v>158</v>
      </c>
      <c r="G29" s="129">
        <v>193</v>
      </c>
    </row>
    <row r="30" spans="1:7" s="379" customFormat="1" ht="15" customHeight="1">
      <c r="A30" s="250">
        <v>4.5</v>
      </c>
      <c r="B30" s="120">
        <v>113</v>
      </c>
      <c r="C30" s="120">
        <v>142</v>
      </c>
      <c r="D30" s="120">
        <v>158</v>
      </c>
      <c r="E30" s="120">
        <v>173</v>
      </c>
      <c r="F30" s="120">
        <v>168</v>
      </c>
      <c r="G30" s="129">
        <v>208</v>
      </c>
    </row>
    <row r="31" spans="1:7" s="231" customFormat="1" ht="15" customHeight="1">
      <c r="A31" s="250">
        <v>5</v>
      </c>
      <c r="B31" s="120">
        <v>120</v>
      </c>
      <c r="C31" s="120">
        <v>151</v>
      </c>
      <c r="D31" s="120">
        <v>173</v>
      </c>
      <c r="E31" s="120">
        <v>188</v>
      </c>
      <c r="F31" s="120">
        <v>178</v>
      </c>
      <c r="G31" s="129">
        <v>223</v>
      </c>
    </row>
    <row r="32" spans="1:7" s="231" customFormat="1" ht="15" customHeight="1">
      <c r="A32" s="250">
        <v>6</v>
      </c>
      <c r="B32" s="122">
        <v>134</v>
      </c>
      <c r="C32" s="122">
        <v>168</v>
      </c>
      <c r="D32" s="122">
        <v>198</v>
      </c>
      <c r="E32" s="122">
        <v>215</v>
      </c>
      <c r="F32" s="122">
        <v>207</v>
      </c>
      <c r="G32" s="245">
        <v>254</v>
      </c>
    </row>
    <row r="33" spans="1:7" s="231" customFormat="1" ht="15" customHeight="1">
      <c r="A33" s="250">
        <v>7</v>
      </c>
      <c r="B33" s="121">
        <v>148</v>
      </c>
      <c r="C33" s="121">
        <v>185</v>
      </c>
      <c r="D33" s="121">
        <v>223</v>
      </c>
      <c r="E33" s="122">
        <v>242</v>
      </c>
      <c r="F33" s="122">
        <v>236</v>
      </c>
      <c r="G33" s="245">
        <v>285</v>
      </c>
    </row>
    <row r="34" spans="1:7" s="231" customFormat="1" ht="15" customHeight="1">
      <c r="A34" s="250">
        <v>8</v>
      </c>
      <c r="B34" s="121">
        <v>162</v>
      </c>
      <c r="C34" s="121">
        <v>202</v>
      </c>
      <c r="D34" s="121">
        <v>248</v>
      </c>
      <c r="E34" s="122">
        <v>269</v>
      </c>
      <c r="F34" s="122">
        <v>265</v>
      </c>
      <c r="G34" s="245">
        <v>316</v>
      </c>
    </row>
    <row r="35" spans="1:7" s="231" customFormat="1" ht="15" customHeight="1">
      <c r="A35" s="250">
        <v>9</v>
      </c>
      <c r="B35" s="121">
        <v>176</v>
      </c>
      <c r="C35" s="121">
        <v>219</v>
      </c>
      <c r="D35" s="121">
        <v>273</v>
      </c>
      <c r="E35" s="122">
        <v>296</v>
      </c>
      <c r="F35" s="122">
        <v>294</v>
      </c>
      <c r="G35" s="245">
        <v>347</v>
      </c>
    </row>
    <row r="36" spans="1:7" s="231" customFormat="1" ht="15" customHeight="1">
      <c r="A36" s="250">
        <v>10</v>
      </c>
      <c r="B36" s="121">
        <v>190</v>
      </c>
      <c r="C36" s="121">
        <v>236</v>
      </c>
      <c r="D36" s="121">
        <v>298</v>
      </c>
      <c r="E36" s="122">
        <v>323</v>
      </c>
      <c r="F36" s="122">
        <v>323</v>
      </c>
      <c r="G36" s="245">
        <v>378</v>
      </c>
    </row>
    <row r="37" spans="1:7" s="231" customFormat="1" ht="15" customHeight="1">
      <c r="A37" s="86" t="s">
        <v>94</v>
      </c>
      <c r="B37" s="244">
        <v>14</v>
      </c>
      <c r="C37" s="244">
        <v>17</v>
      </c>
      <c r="D37" s="244">
        <v>25</v>
      </c>
      <c r="E37" s="243">
        <v>27</v>
      </c>
      <c r="F37" s="243">
        <v>29</v>
      </c>
      <c r="G37" s="242">
        <v>31</v>
      </c>
    </row>
    <row r="38" spans="1:7" s="231" customFormat="1" ht="15" customHeight="1">
      <c r="A38" s="85">
        <v>30</v>
      </c>
      <c r="B38" s="121">
        <v>470</v>
      </c>
      <c r="C38" s="121">
        <v>576</v>
      </c>
      <c r="D38" s="121">
        <v>798</v>
      </c>
      <c r="E38" s="121">
        <v>863</v>
      </c>
      <c r="F38" s="121">
        <v>903</v>
      </c>
      <c r="G38" s="126">
        <v>998</v>
      </c>
    </row>
    <row r="39" spans="1:7" ht="15" customHeight="1">
      <c r="A39" s="86" t="s">
        <v>95</v>
      </c>
      <c r="B39" s="244">
        <v>14</v>
      </c>
      <c r="C39" s="244">
        <v>17</v>
      </c>
      <c r="D39" s="244">
        <v>25</v>
      </c>
      <c r="E39" s="243">
        <v>27</v>
      </c>
      <c r="F39" s="243">
        <v>29</v>
      </c>
      <c r="G39" s="242">
        <v>31</v>
      </c>
    </row>
    <row r="40" spans="1:7" ht="15" customHeight="1" thickBot="1">
      <c r="A40" s="87">
        <v>100</v>
      </c>
      <c r="B40" s="121">
        <v>1450</v>
      </c>
      <c r="C40" s="121">
        <v>1766</v>
      </c>
      <c r="D40" s="121">
        <v>2548</v>
      </c>
      <c r="E40" s="121">
        <v>2753</v>
      </c>
      <c r="F40" s="121">
        <v>2933</v>
      </c>
      <c r="G40" s="126">
        <v>3168</v>
      </c>
    </row>
    <row r="41" spans="1:7" ht="46.5" customHeight="1" thickBot="1">
      <c r="A41" s="252" t="s">
        <v>235</v>
      </c>
      <c r="B41" s="253"/>
      <c r="C41" s="253"/>
      <c r="D41" s="253"/>
      <c r="E41" s="253"/>
      <c r="F41" s="253"/>
      <c r="G41" s="255"/>
    </row>
    <row r="42" spans="1:7" s="231" customFormat="1" ht="25.5">
      <c r="A42" s="88" t="s">
        <v>101</v>
      </c>
      <c r="B42" s="88"/>
      <c r="C42" s="88"/>
      <c r="D42" s="88"/>
      <c r="E42" s="88"/>
      <c r="F42" s="88"/>
      <c r="G42" s="248"/>
    </row>
    <row r="43" spans="1:7" s="231" customFormat="1" ht="15">
      <c r="A43" s="88" t="s">
        <v>102</v>
      </c>
      <c r="B43" s="88"/>
      <c r="C43" s="88"/>
      <c r="D43" s="88"/>
      <c r="E43" s="88"/>
      <c r="F43" s="88"/>
      <c r="G43" s="248"/>
    </row>
    <row r="44" spans="1:7" s="231" customFormat="1" ht="25.5">
      <c r="A44" s="88" t="s">
        <v>103</v>
      </c>
      <c r="B44" s="88"/>
      <c r="C44" s="88"/>
      <c r="D44" s="88"/>
      <c r="E44" s="88"/>
      <c r="F44" s="88"/>
      <c r="G44" s="248"/>
    </row>
    <row r="45" spans="1:7" s="231" customFormat="1" ht="38.25">
      <c r="A45" s="88" t="s">
        <v>104</v>
      </c>
      <c r="B45" s="88"/>
      <c r="C45" s="88"/>
      <c r="D45" s="88"/>
      <c r="E45" s="88"/>
      <c r="F45" s="88"/>
      <c r="G45" s="248"/>
    </row>
    <row r="46" spans="1:7" s="231" customFormat="1" ht="37.5" customHeight="1">
      <c r="A46" s="88" t="s">
        <v>271</v>
      </c>
      <c r="B46" s="88"/>
      <c r="C46" s="88"/>
      <c r="D46" s="88"/>
      <c r="E46" s="88"/>
      <c r="F46" s="88"/>
      <c r="G46" s="248"/>
    </row>
    <row r="47" spans="1:7" s="231" customFormat="1" ht="25.5">
      <c r="A47" s="88" t="s">
        <v>574</v>
      </c>
      <c r="B47" s="88"/>
      <c r="C47" s="88"/>
      <c r="D47" s="88"/>
      <c r="E47" s="88"/>
      <c r="F47" s="88"/>
      <c r="G47" s="248"/>
    </row>
    <row r="48" spans="1:7" s="231" customFormat="1" ht="18.75" customHeight="1">
      <c r="A48" s="88" t="s">
        <v>584</v>
      </c>
      <c r="B48" s="88"/>
      <c r="C48" s="88"/>
      <c r="D48" s="88"/>
      <c r="E48" s="88"/>
      <c r="F48" s="88"/>
      <c r="G48" s="248"/>
    </row>
    <row r="49" spans="1:6" s="231" customFormat="1" ht="15">
      <c r="A49" s="88"/>
      <c r="B49" s="88"/>
      <c r="C49" s="88"/>
      <c r="D49" s="88"/>
      <c r="E49" s="88"/>
      <c r="F49" s="88"/>
    </row>
    <row r="50" spans="1:7" ht="15">
      <c r="A50" s="17" t="s">
        <v>647</v>
      </c>
      <c r="B50" s="45"/>
      <c r="C50" s="45"/>
      <c r="D50" s="45"/>
      <c r="E50" s="45"/>
      <c r="F50" s="248"/>
      <c r="G50" s="248"/>
    </row>
    <row r="51" spans="1:7" ht="33" customHeight="1">
      <c r="A51" s="36" t="s">
        <v>106</v>
      </c>
      <c r="B51" s="47"/>
      <c r="C51" s="47"/>
      <c r="D51" s="47"/>
      <c r="G51" s="37" t="s">
        <v>107</v>
      </c>
    </row>
    <row r="52" spans="1:5" ht="15">
      <c r="A52" s="35"/>
      <c r="B52" s="35"/>
      <c r="C52" s="35"/>
      <c r="D52" s="35"/>
      <c r="E52" s="38"/>
    </row>
    <row r="53" spans="1:5" ht="15">
      <c r="A53" s="35"/>
      <c r="B53" s="35"/>
      <c r="C53" s="35"/>
      <c r="D53" s="35"/>
      <c r="E53" s="38"/>
    </row>
    <row r="54" spans="1:6" ht="23.25">
      <c r="A54" s="80"/>
      <c r="B54" s="81"/>
      <c r="C54" s="81"/>
      <c r="D54" s="81"/>
      <c r="E54" s="81"/>
      <c r="F54" s="43"/>
    </row>
    <row r="55" spans="1:6" ht="23.25">
      <c r="A55" s="80"/>
      <c r="B55" s="81"/>
      <c r="C55" s="81"/>
      <c r="D55" s="81"/>
      <c r="E55" s="81"/>
      <c r="F55" s="43"/>
    </row>
    <row r="56" spans="1:6" ht="23.25">
      <c r="A56" s="38"/>
      <c r="B56" s="38"/>
      <c r="C56" s="38"/>
      <c r="D56" s="38"/>
      <c r="E56" s="82"/>
      <c r="F56" s="43"/>
    </row>
    <row r="57" spans="1:6" ht="23.25">
      <c r="A57" s="35"/>
      <c r="B57" s="35"/>
      <c r="C57" s="35"/>
      <c r="D57" s="35"/>
      <c r="E57" s="35"/>
      <c r="F57" s="43"/>
    </row>
    <row r="58" spans="1:6" ht="23.25">
      <c r="A58" s="35"/>
      <c r="B58" s="35"/>
      <c r="C58" s="35"/>
      <c r="D58" s="35"/>
      <c r="E58" s="35"/>
      <c r="F58" s="43"/>
    </row>
    <row r="59" spans="1:6" ht="23.25">
      <c r="A59" s="35"/>
      <c r="B59" s="35"/>
      <c r="C59" s="35"/>
      <c r="D59" s="35"/>
      <c r="E59" s="35"/>
      <c r="F59" s="43"/>
    </row>
    <row r="60" spans="1:6" ht="15">
      <c r="A60" s="35"/>
      <c r="B60" s="35"/>
      <c r="C60" s="35"/>
      <c r="D60" s="35"/>
      <c r="E60" s="35"/>
      <c r="F60" s="35"/>
    </row>
  </sheetData>
  <sheetProtection/>
  <printOptions horizontalCentered="1" verticalCentered="1"/>
  <pageMargins left="0.5118110236220472" right="0.31496062992125984" top="0.15748031496062992" bottom="0.15748031496062992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28">
      <selection activeCell="C30" sqref="C30"/>
    </sheetView>
  </sheetViews>
  <sheetFormatPr defaultColWidth="8.8515625" defaultRowHeight="15"/>
  <cols>
    <col min="1" max="3" width="8.8515625" style="0" customWidth="1"/>
    <col min="4" max="5" width="8.140625" style="0" customWidth="1"/>
    <col min="6" max="6" width="8.00390625" style="0" customWidth="1"/>
    <col min="7" max="7" width="8.8515625" style="0" customWidth="1"/>
    <col min="8" max="8" width="6.7109375" style="0" customWidth="1"/>
    <col min="9" max="9" width="8.8515625" style="0" customWidth="1"/>
    <col min="10" max="10" width="9.8515625" style="0" customWidth="1"/>
  </cols>
  <sheetData>
    <row r="1" spans="1:10" ht="15">
      <c r="A1" s="99"/>
      <c r="B1" s="38"/>
      <c r="C1" s="99"/>
      <c r="D1" s="99"/>
      <c r="E1" s="38"/>
      <c r="F1" s="38"/>
      <c r="G1" s="38"/>
      <c r="I1" s="38"/>
      <c r="J1" s="100" t="s">
        <v>631</v>
      </c>
    </row>
    <row r="2" spans="1:10" ht="51">
      <c r="A2" s="38"/>
      <c r="B2" s="38"/>
      <c r="C2" s="38"/>
      <c r="D2" s="38"/>
      <c r="E2" s="131" t="str">
        <f>АЗЕРБАЙДЖАН!C2</f>
        <v>Баку</v>
      </c>
      <c r="F2" s="38"/>
      <c r="H2" s="113" t="str">
        <f>АЗЕРБАЙДЖАН!E2</f>
        <v>пр-т. Нобеля 7А офис 30   +99412 4906354 www.azerbaijan.dimex.ws</v>
      </c>
      <c r="I2" s="383"/>
      <c r="J2" s="40"/>
    </row>
    <row r="3" spans="1:10" ht="27.75">
      <c r="A3" s="38"/>
      <c r="B3" s="38"/>
      <c r="C3" s="41"/>
      <c r="D3" s="38"/>
      <c r="E3" s="42"/>
      <c r="F3" s="38"/>
      <c r="G3" s="38"/>
      <c r="H3" s="385">
        <f>АЗЕРБАЙДЖАН!E3</f>
        <v>43510</v>
      </c>
      <c r="I3" s="383"/>
      <c r="J3" s="62"/>
    </row>
    <row r="4" spans="1:10" ht="26.25">
      <c r="A4" s="35"/>
      <c r="B4" s="461" t="s">
        <v>610</v>
      </c>
      <c r="C4" s="461"/>
      <c r="D4" s="461"/>
      <c r="E4" s="461"/>
      <c r="F4" s="461"/>
      <c r="G4" s="461"/>
      <c r="H4" s="461"/>
      <c r="I4" s="35"/>
      <c r="J4" s="35"/>
    </row>
    <row r="5" spans="1:10" ht="18.75" thickBot="1">
      <c r="A5" s="35"/>
      <c r="B5" s="373"/>
      <c r="C5" s="373"/>
      <c r="D5" s="373"/>
      <c r="E5" s="373"/>
      <c r="F5" s="373"/>
      <c r="G5" s="373"/>
      <c r="H5" s="370"/>
      <c r="I5" s="35"/>
      <c r="J5" s="35"/>
    </row>
    <row r="6" spans="1:10" ht="27" customHeight="1" thickBot="1">
      <c r="A6" s="35"/>
      <c r="B6" s="470" t="s">
        <v>619</v>
      </c>
      <c r="C6" s="471"/>
      <c r="D6" s="471"/>
      <c r="E6" s="471"/>
      <c r="F6" s="471"/>
      <c r="G6" s="471"/>
      <c r="H6" s="472"/>
      <c r="I6" s="35"/>
      <c r="J6" s="35"/>
    </row>
    <row r="7" spans="1:10" ht="15.75" thickBot="1">
      <c r="A7" s="35"/>
      <c r="B7" s="473" t="s">
        <v>611</v>
      </c>
      <c r="C7" s="474"/>
      <c r="D7" s="475" t="s">
        <v>612</v>
      </c>
      <c r="E7" s="476"/>
      <c r="F7" s="476"/>
      <c r="G7" s="476"/>
      <c r="H7" s="477"/>
      <c r="I7" s="35"/>
      <c r="J7" s="35"/>
    </row>
    <row r="8" spans="1:10" ht="15.75">
      <c r="A8" s="35"/>
      <c r="B8" s="478">
        <v>0.5</v>
      </c>
      <c r="C8" s="479"/>
      <c r="D8" s="480">
        <v>120</v>
      </c>
      <c r="E8" s="480"/>
      <c r="F8" s="480"/>
      <c r="G8" s="480"/>
      <c r="H8" s="481"/>
      <c r="I8" s="35"/>
      <c r="J8" s="35"/>
    </row>
    <row r="9" spans="1:10" ht="15.75">
      <c r="A9" s="35"/>
      <c r="B9" s="462">
        <v>1</v>
      </c>
      <c r="C9" s="463"/>
      <c r="D9" s="464">
        <f>D8+15</f>
        <v>135</v>
      </c>
      <c r="E9" s="464"/>
      <c r="F9" s="464"/>
      <c r="G9" s="464"/>
      <c r="H9" s="465"/>
      <c r="I9" s="35"/>
      <c r="J9" s="35"/>
    </row>
    <row r="10" spans="1:10" ht="15.75">
      <c r="A10" s="35"/>
      <c r="B10" s="462">
        <v>2</v>
      </c>
      <c r="C10" s="463"/>
      <c r="D10" s="464">
        <f>D9+15</f>
        <v>150</v>
      </c>
      <c r="E10" s="464"/>
      <c r="F10" s="464"/>
      <c r="G10" s="464"/>
      <c r="H10" s="465"/>
      <c r="I10" s="35"/>
      <c r="J10" s="35"/>
    </row>
    <row r="11" spans="1:10" ht="15.75">
      <c r="A11" s="35"/>
      <c r="B11" s="462">
        <v>3</v>
      </c>
      <c r="C11" s="463"/>
      <c r="D11" s="464">
        <f>D10+15</f>
        <v>165</v>
      </c>
      <c r="E11" s="464"/>
      <c r="F11" s="464"/>
      <c r="G11" s="464"/>
      <c r="H11" s="465"/>
      <c r="I11" s="35"/>
      <c r="J11" s="35"/>
    </row>
    <row r="12" spans="1:10" ht="15.75">
      <c r="A12" s="35"/>
      <c r="B12" s="462">
        <v>4</v>
      </c>
      <c r="C12" s="463"/>
      <c r="D12" s="464">
        <f>D11+15</f>
        <v>180</v>
      </c>
      <c r="E12" s="464"/>
      <c r="F12" s="464"/>
      <c r="G12" s="464"/>
      <c r="H12" s="465"/>
      <c r="I12" s="35"/>
      <c r="J12" s="35"/>
    </row>
    <row r="13" spans="1:10" ht="16.5" thickBot="1">
      <c r="A13" s="35"/>
      <c r="B13" s="466">
        <v>5</v>
      </c>
      <c r="C13" s="467"/>
      <c r="D13" s="468">
        <f>D12+15</f>
        <v>195</v>
      </c>
      <c r="E13" s="468"/>
      <c r="F13" s="468"/>
      <c r="G13" s="468"/>
      <c r="H13" s="469"/>
      <c r="I13" s="35"/>
      <c r="J13" s="35"/>
    </row>
    <row r="14" spans="1:10" ht="15">
      <c r="A14" s="35"/>
      <c r="B14" s="377"/>
      <c r="C14" s="378"/>
      <c r="D14" s="378"/>
      <c r="E14" s="378"/>
      <c r="F14" s="378"/>
      <c r="G14" s="378"/>
      <c r="H14" s="370"/>
      <c r="I14" s="35"/>
      <c r="J14" s="35"/>
    </row>
    <row r="15" spans="1:10" s="379" customFormat="1" ht="15">
      <c r="A15" s="113" t="s">
        <v>620</v>
      </c>
      <c r="B15" s="389"/>
      <c r="C15" s="390"/>
      <c r="D15" s="390"/>
      <c r="E15" s="390"/>
      <c r="F15" s="390"/>
      <c r="G15" s="390"/>
      <c r="H15" s="391"/>
      <c r="I15" s="352"/>
      <c r="J15" s="352"/>
    </row>
    <row r="16" spans="1:10" ht="27.75" customHeight="1">
      <c r="A16" s="384" t="s">
        <v>613</v>
      </c>
      <c r="B16" s="384"/>
      <c r="C16" s="384"/>
      <c r="D16" s="384"/>
      <c r="E16" s="384"/>
      <c r="F16" s="383"/>
      <c r="G16" s="383"/>
      <c r="H16" s="383"/>
      <c r="I16" s="383"/>
      <c r="J16" s="383"/>
    </row>
    <row r="17" spans="1:10" ht="21" customHeight="1">
      <c r="A17" s="384" t="s">
        <v>102</v>
      </c>
      <c r="B17" s="384"/>
      <c r="C17" s="384"/>
      <c r="D17" s="384"/>
      <c r="E17" s="384"/>
      <c r="F17" s="383"/>
      <c r="G17" s="383"/>
      <c r="H17" s="383"/>
      <c r="I17" s="383"/>
      <c r="J17" s="383"/>
    </row>
    <row r="18" spans="1:10" ht="15">
      <c r="A18" s="384"/>
      <c r="B18" s="384"/>
      <c r="C18" s="384"/>
      <c r="D18" s="384"/>
      <c r="E18" s="384"/>
      <c r="F18" s="383"/>
      <c r="G18" s="383"/>
      <c r="H18" s="383"/>
      <c r="I18" s="383"/>
      <c r="J18" s="383"/>
    </row>
    <row r="19" spans="1:10" ht="28.5" customHeight="1">
      <c r="A19" s="384" t="s">
        <v>614</v>
      </c>
      <c r="B19" s="384"/>
      <c r="C19" s="384"/>
      <c r="D19" s="384"/>
      <c r="E19" s="384"/>
      <c r="F19" s="383"/>
      <c r="G19" s="383"/>
      <c r="H19" s="383"/>
      <c r="I19" s="383"/>
      <c r="J19" s="383"/>
    </row>
    <row r="20" spans="1:10" ht="45" customHeight="1">
      <c r="A20" s="384" t="s">
        <v>615</v>
      </c>
      <c r="B20" s="384"/>
      <c r="C20" s="384"/>
      <c r="D20" s="384"/>
      <c r="E20" s="384"/>
      <c r="F20" s="383"/>
      <c r="G20" s="383"/>
      <c r="H20" s="383"/>
      <c r="I20" s="383"/>
      <c r="J20" s="383"/>
    </row>
    <row r="21" spans="1:10" ht="28.5" customHeight="1">
      <c r="A21" s="384" t="s">
        <v>618</v>
      </c>
      <c r="B21" s="384"/>
      <c r="C21" s="384"/>
      <c r="D21" s="384"/>
      <c r="E21" s="384"/>
      <c r="F21" s="384"/>
      <c r="G21" s="384"/>
      <c r="H21" s="384"/>
      <c r="I21" s="384"/>
      <c r="J21" s="384"/>
    </row>
    <row r="22" spans="1:10" ht="21" customHeight="1">
      <c r="A22" s="17" t="s">
        <v>647</v>
      </c>
      <c r="B22" s="384"/>
      <c r="C22" s="384"/>
      <c r="D22" s="384"/>
      <c r="E22" s="384"/>
      <c r="F22" s="383"/>
      <c r="G22" s="383"/>
      <c r="H22" s="383"/>
      <c r="I22" s="383"/>
      <c r="J22" s="383"/>
    </row>
    <row r="23" spans="1:10" ht="15">
      <c r="A23" s="372"/>
      <c r="B23" s="372"/>
      <c r="C23" s="372"/>
      <c r="D23" s="372"/>
      <c r="E23" s="372"/>
      <c r="F23" s="372"/>
      <c r="G23" s="372"/>
      <c r="H23" s="372"/>
      <c r="I23" s="351"/>
      <c r="J23" s="351"/>
    </row>
    <row r="24" spans="1:10" ht="15">
      <c r="A24" s="382" t="s">
        <v>106</v>
      </c>
      <c r="B24" s="381"/>
      <c r="C24" s="381"/>
      <c r="D24" s="381"/>
      <c r="E24" s="381"/>
      <c r="F24" s="381"/>
      <c r="G24" s="379"/>
      <c r="H24" s="379"/>
      <c r="I24" s="379"/>
      <c r="J24" s="380" t="s">
        <v>107</v>
      </c>
    </row>
    <row r="25" spans="1:8" ht="15">
      <c r="A25" s="35"/>
      <c r="B25" s="372"/>
      <c r="C25" s="372"/>
      <c r="D25" s="372"/>
      <c r="E25" s="372"/>
      <c r="F25" s="372"/>
      <c r="G25" s="372"/>
      <c r="H25" s="370"/>
    </row>
    <row r="26" spans="1:8" ht="15">
      <c r="A26" s="35"/>
      <c r="B26" s="372"/>
      <c r="C26" s="372"/>
      <c r="D26" s="372"/>
      <c r="E26" s="372"/>
      <c r="F26" s="372"/>
      <c r="G26" s="372"/>
      <c r="H26" s="370"/>
    </row>
    <row r="27" spans="1:8" ht="15">
      <c r="A27" s="35"/>
      <c r="B27" s="372"/>
      <c r="C27" s="372"/>
      <c r="D27" s="372"/>
      <c r="E27" s="372"/>
      <c r="F27" s="372"/>
      <c r="G27" s="372"/>
      <c r="H27" s="370"/>
    </row>
    <row r="28" spans="1:8" ht="15">
      <c r="A28" s="35"/>
      <c r="B28" s="372"/>
      <c r="C28" s="372"/>
      <c r="D28" s="372"/>
      <c r="E28" s="372"/>
      <c r="F28" s="372"/>
      <c r="G28" s="372"/>
      <c r="H28" s="370"/>
    </row>
    <row r="29" spans="1:8" ht="15">
      <c r="A29" s="35"/>
      <c r="B29" s="370"/>
      <c r="C29" s="370"/>
      <c r="D29" s="370"/>
      <c r="E29" s="370"/>
      <c r="F29" s="370"/>
      <c r="G29" s="370"/>
      <c r="H29" s="370"/>
    </row>
    <row r="30" spans="1:8" ht="15">
      <c r="A30" s="35"/>
      <c r="B30" s="370"/>
      <c r="C30" s="370"/>
      <c r="D30" s="370"/>
      <c r="E30" s="370"/>
      <c r="F30" s="370"/>
      <c r="G30" s="370"/>
      <c r="H30" s="370"/>
    </row>
    <row r="31" spans="1:8" ht="15">
      <c r="A31" s="35"/>
      <c r="B31" s="370"/>
      <c r="C31" s="370"/>
      <c r="D31" s="370"/>
      <c r="E31" s="370"/>
      <c r="F31" s="371"/>
      <c r="G31" s="375"/>
      <c r="H31" s="376"/>
    </row>
    <row r="32" spans="1:8" ht="15">
      <c r="A32" s="35"/>
      <c r="B32" s="370"/>
      <c r="C32" s="370"/>
      <c r="D32" s="370"/>
      <c r="E32" s="370"/>
      <c r="F32" s="371"/>
      <c r="G32" s="374"/>
      <c r="H32" s="370"/>
    </row>
    <row r="33" spans="1:8" ht="15">
      <c r="A33" s="35"/>
      <c r="B33" s="370"/>
      <c r="C33" s="370"/>
      <c r="D33" s="370"/>
      <c r="E33" s="370"/>
      <c r="F33" s="371"/>
      <c r="G33" s="370"/>
      <c r="H33" s="370"/>
    </row>
    <row r="34" spans="1:8" ht="15">
      <c r="A34" s="35"/>
      <c r="B34" s="370"/>
      <c r="C34" s="370"/>
      <c r="D34" s="370"/>
      <c r="E34" s="370"/>
      <c r="F34" s="371"/>
      <c r="G34" s="370"/>
      <c r="H34" s="370"/>
    </row>
    <row r="35" spans="1:8" ht="15">
      <c r="A35" s="35"/>
      <c r="B35" s="370"/>
      <c r="C35" s="370"/>
      <c r="D35" s="370"/>
      <c r="E35" s="370"/>
      <c r="F35" s="371"/>
      <c r="G35" s="370"/>
      <c r="H35" s="370"/>
    </row>
    <row r="36" spans="1:8" ht="15">
      <c r="A36" s="35"/>
      <c r="B36" s="370"/>
      <c r="C36" s="370"/>
      <c r="D36" s="370"/>
      <c r="E36" s="370"/>
      <c r="F36" s="371"/>
      <c r="G36" s="370"/>
      <c r="H36" s="370"/>
    </row>
    <row r="37" spans="1:8" ht="15">
      <c r="A37" s="35"/>
      <c r="B37" s="370"/>
      <c r="C37" s="370"/>
      <c r="D37" s="370"/>
      <c r="E37" s="370"/>
      <c r="F37" s="371"/>
      <c r="G37" s="370"/>
      <c r="H37" s="370"/>
    </row>
    <row r="38" spans="1:8" ht="15">
      <c r="A38" s="35"/>
      <c r="B38" s="370"/>
      <c r="C38" s="370"/>
      <c r="D38" s="370"/>
      <c r="E38" s="370"/>
      <c r="F38" s="371"/>
      <c r="G38" s="370"/>
      <c r="H38" s="370"/>
    </row>
  </sheetData>
  <sheetProtection/>
  <mergeCells count="16">
    <mergeCell ref="B12:C12"/>
    <mergeCell ref="D12:H12"/>
    <mergeCell ref="B13:C13"/>
    <mergeCell ref="D13:H13"/>
    <mergeCell ref="B4:H4"/>
    <mergeCell ref="B6:H6"/>
    <mergeCell ref="B7:C7"/>
    <mergeCell ref="D7:H7"/>
    <mergeCell ref="B8:C8"/>
    <mergeCell ref="D8:H8"/>
    <mergeCell ref="B9:C9"/>
    <mergeCell ref="D9:H9"/>
    <mergeCell ref="B10:C10"/>
    <mergeCell ref="D10:H10"/>
    <mergeCell ref="B11:C11"/>
    <mergeCell ref="D11:H11"/>
  </mergeCells>
  <printOptions horizontalCentered="1" verticalCentered="1"/>
  <pageMargins left="0.5118110236220472" right="0.31496062992125984" top="0.15748031496062992" bottom="0.15748031496062992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2"/>
  <sheetViews>
    <sheetView zoomScaleSheetLayoutView="130" workbookViewId="0" topLeftCell="A28">
      <selection activeCell="C30" sqref="C30"/>
    </sheetView>
  </sheetViews>
  <sheetFormatPr defaultColWidth="8.8515625" defaultRowHeight="15"/>
  <cols>
    <col min="1" max="1" width="21.28125" style="0" customWidth="1"/>
    <col min="2" max="2" width="10.140625" style="0" customWidth="1"/>
    <col min="3" max="3" width="8.8515625" style="0" customWidth="1"/>
    <col min="4" max="4" width="19.7109375" style="0" customWidth="1"/>
    <col min="5" max="5" width="11.57421875" style="0" customWidth="1"/>
    <col min="6" max="6" width="16.00390625" style="0" customWidth="1"/>
  </cols>
  <sheetData>
    <row r="1" spans="1:6" ht="15">
      <c r="A1" s="74"/>
      <c r="B1" s="35"/>
      <c r="C1" s="35"/>
      <c r="D1" s="35"/>
      <c r="E1" s="35"/>
      <c r="F1" s="75" t="s">
        <v>632</v>
      </c>
    </row>
    <row r="2" spans="1:6" ht="66.75" customHeight="1">
      <c r="A2" s="35"/>
      <c r="B2" s="35"/>
      <c r="C2" s="446" t="str">
        <f>АЗЕРБАЙДЖАН!C2</f>
        <v>Баку</v>
      </c>
      <c r="D2" s="83"/>
      <c r="E2" s="40" t="str">
        <f>АЗЕРБАЙДЖАН!E2</f>
        <v>пр-т. Нобеля 7А офис 30   +99412 4906354 www.azerbaijan.dimex.ws</v>
      </c>
      <c r="F2" s="383"/>
    </row>
    <row r="3" spans="1:6" s="379" customFormat="1" ht="15" customHeight="1">
      <c r="A3" s="35"/>
      <c r="B3" s="35"/>
      <c r="C3" s="446"/>
      <c r="D3" s="83"/>
      <c r="E3" s="63">
        <f>АЗЕРБАЙДЖАН!E3</f>
        <v>43510</v>
      </c>
      <c r="F3" s="383"/>
    </row>
    <row r="4" spans="1:7" ht="24" thickBot="1">
      <c r="A4" s="84" t="s">
        <v>236</v>
      </c>
      <c r="B4" s="454"/>
      <c r="C4" s="447"/>
      <c r="D4" s="454"/>
      <c r="E4" s="454"/>
      <c r="F4" s="447"/>
      <c r="G4" t="s">
        <v>84</v>
      </c>
    </row>
    <row r="5" spans="1:6" ht="23.25" thickBot="1">
      <c r="A5" s="347" t="s">
        <v>237</v>
      </c>
      <c r="B5" s="346" t="s">
        <v>117</v>
      </c>
      <c r="C5" s="345" t="s">
        <v>238</v>
      </c>
      <c r="D5" s="345" t="s">
        <v>237</v>
      </c>
      <c r="E5" s="346" t="s">
        <v>117</v>
      </c>
      <c r="F5" s="344" t="s">
        <v>238</v>
      </c>
    </row>
    <row r="6" spans="1:6" ht="15">
      <c r="A6" s="96" t="s">
        <v>239</v>
      </c>
      <c r="B6" s="348" t="s">
        <v>621</v>
      </c>
      <c r="C6" s="341" t="s">
        <v>276</v>
      </c>
      <c r="D6" s="340" t="s">
        <v>242</v>
      </c>
      <c r="E6" s="348" t="s">
        <v>605</v>
      </c>
      <c r="F6" s="97" t="s">
        <v>276</v>
      </c>
    </row>
    <row r="7" spans="1:6" ht="15">
      <c r="A7" s="94" t="s">
        <v>241</v>
      </c>
      <c r="B7" s="348" t="s">
        <v>623</v>
      </c>
      <c r="C7" s="342" t="s">
        <v>276</v>
      </c>
      <c r="D7" s="343" t="s">
        <v>19</v>
      </c>
      <c r="E7" s="348" t="s">
        <v>586</v>
      </c>
      <c r="F7" s="95" t="s">
        <v>276</v>
      </c>
    </row>
    <row r="8" spans="1:6" ht="15">
      <c r="A8" s="94" t="s">
        <v>243</v>
      </c>
      <c r="B8" s="348" t="s">
        <v>297</v>
      </c>
      <c r="C8" s="342" t="s">
        <v>276</v>
      </c>
      <c r="D8" s="343" t="s">
        <v>245</v>
      </c>
      <c r="E8" s="348" t="s">
        <v>623</v>
      </c>
      <c r="F8" s="95" t="s">
        <v>276</v>
      </c>
    </row>
    <row r="9" spans="1:6" ht="15">
      <c r="A9" s="94" t="s">
        <v>244</v>
      </c>
      <c r="B9" s="348" t="s">
        <v>621</v>
      </c>
      <c r="C9" s="342" t="s">
        <v>276</v>
      </c>
      <c r="D9" s="343" t="s">
        <v>29</v>
      </c>
      <c r="E9" s="348" t="s">
        <v>607</v>
      </c>
      <c r="F9" s="95" t="s">
        <v>276</v>
      </c>
    </row>
    <row r="10" spans="1:6" ht="15">
      <c r="A10" s="94" t="s">
        <v>12</v>
      </c>
      <c r="B10" s="348" t="s">
        <v>586</v>
      </c>
      <c r="C10" s="342" t="s">
        <v>276</v>
      </c>
      <c r="D10" s="349" t="s">
        <v>606</v>
      </c>
      <c r="E10" s="348" t="s">
        <v>297</v>
      </c>
      <c r="F10" s="339">
        <v>2</v>
      </c>
    </row>
    <row r="11" spans="1:6" ht="15">
      <c r="A11" s="94" t="s">
        <v>75</v>
      </c>
      <c r="B11" s="348" t="s">
        <v>133</v>
      </c>
      <c r="C11" s="342" t="s">
        <v>90</v>
      </c>
      <c r="D11" s="343" t="s">
        <v>20</v>
      </c>
      <c r="E11" s="348" t="s">
        <v>586</v>
      </c>
      <c r="F11" s="95" t="s">
        <v>276</v>
      </c>
    </row>
    <row r="12" spans="1:6" ht="15">
      <c r="A12" s="94" t="s">
        <v>246</v>
      </c>
      <c r="B12" s="350" t="s">
        <v>120</v>
      </c>
      <c r="C12" s="342" t="s">
        <v>90</v>
      </c>
      <c r="D12" s="343" t="s">
        <v>21</v>
      </c>
      <c r="E12" s="348" t="s">
        <v>586</v>
      </c>
      <c r="F12" s="95" t="s">
        <v>276</v>
      </c>
    </row>
    <row r="13" spans="1:6" ht="15">
      <c r="A13" s="94" t="s">
        <v>247</v>
      </c>
      <c r="B13" s="348" t="s">
        <v>623</v>
      </c>
      <c r="C13" s="342" t="s">
        <v>276</v>
      </c>
      <c r="D13" s="343" t="s">
        <v>76</v>
      </c>
      <c r="E13" s="348" t="s">
        <v>607</v>
      </c>
      <c r="F13" s="95" t="s">
        <v>276</v>
      </c>
    </row>
    <row r="14" spans="1:6" ht="15">
      <c r="A14" s="94" t="s">
        <v>13</v>
      </c>
      <c r="B14" s="348" t="s">
        <v>123</v>
      </c>
      <c r="C14" s="342" t="s">
        <v>90</v>
      </c>
      <c r="D14" s="343" t="s">
        <v>248</v>
      </c>
      <c r="E14" s="348" t="s">
        <v>621</v>
      </c>
      <c r="F14" s="95" t="s">
        <v>276</v>
      </c>
    </row>
    <row r="15" spans="1:6" ht="15">
      <c r="A15" s="94" t="s">
        <v>14</v>
      </c>
      <c r="B15" s="348" t="s">
        <v>586</v>
      </c>
      <c r="C15" s="342" t="s">
        <v>276</v>
      </c>
      <c r="D15" s="343" t="s">
        <v>249</v>
      </c>
      <c r="E15" s="348" t="s">
        <v>297</v>
      </c>
      <c r="F15" s="95" t="s">
        <v>276</v>
      </c>
    </row>
    <row r="16" spans="1:6" ht="15">
      <c r="A16" s="94" t="s">
        <v>250</v>
      </c>
      <c r="B16" s="348" t="s">
        <v>623</v>
      </c>
      <c r="C16" s="342" t="s">
        <v>276</v>
      </c>
      <c r="D16" s="343" t="s">
        <v>251</v>
      </c>
      <c r="E16" s="348" t="s">
        <v>605</v>
      </c>
      <c r="F16" s="95" t="s">
        <v>276</v>
      </c>
    </row>
    <row r="17" spans="1:6" ht="15">
      <c r="A17" s="94" t="s">
        <v>30</v>
      </c>
      <c r="B17" s="348" t="s">
        <v>605</v>
      </c>
      <c r="C17" s="342" t="s">
        <v>276</v>
      </c>
      <c r="D17" s="343" t="s">
        <v>252</v>
      </c>
      <c r="E17" s="348" t="s">
        <v>621</v>
      </c>
      <c r="F17" s="95" t="s">
        <v>276</v>
      </c>
    </row>
    <row r="18" spans="1:6" ht="15">
      <c r="A18" s="94" t="s">
        <v>253</v>
      </c>
      <c r="B18" s="348" t="s">
        <v>623</v>
      </c>
      <c r="C18" s="342" t="s">
        <v>276</v>
      </c>
      <c r="D18" s="343" t="s">
        <v>22</v>
      </c>
      <c r="E18" s="348" t="s">
        <v>586</v>
      </c>
      <c r="F18" s="95" t="s">
        <v>276</v>
      </c>
    </row>
    <row r="19" spans="1:6" ht="15">
      <c r="A19" s="94" t="s">
        <v>254</v>
      </c>
      <c r="B19" s="348" t="s">
        <v>297</v>
      </c>
      <c r="C19" s="342" t="s">
        <v>276</v>
      </c>
      <c r="D19" s="343" t="s">
        <v>35</v>
      </c>
      <c r="E19" s="348" t="s">
        <v>297</v>
      </c>
      <c r="F19" s="95" t="s">
        <v>276</v>
      </c>
    </row>
    <row r="20" spans="1:6" ht="15">
      <c r="A20" s="94" t="s">
        <v>255</v>
      </c>
      <c r="B20" s="348" t="s">
        <v>605</v>
      </c>
      <c r="C20" s="342" t="s">
        <v>276</v>
      </c>
      <c r="D20" s="343" t="s">
        <v>31</v>
      </c>
      <c r="E20" s="348" t="s">
        <v>642</v>
      </c>
      <c r="F20" s="95" t="s">
        <v>276</v>
      </c>
    </row>
    <row r="21" spans="1:6" ht="15">
      <c r="A21" s="94" t="s">
        <v>256</v>
      </c>
      <c r="B21" s="348" t="s">
        <v>605</v>
      </c>
      <c r="C21" s="342" t="s">
        <v>276</v>
      </c>
      <c r="D21" s="343" t="s">
        <v>23</v>
      </c>
      <c r="E21" s="348" t="s">
        <v>136</v>
      </c>
      <c r="F21" s="95" t="s">
        <v>276</v>
      </c>
    </row>
    <row r="22" spans="1:6" ht="15">
      <c r="A22" s="94" t="s">
        <v>258</v>
      </c>
      <c r="B22" s="348" t="s">
        <v>297</v>
      </c>
      <c r="C22" s="342" t="s">
        <v>276</v>
      </c>
      <c r="D22" s="343" t="s">
        <v>24</v>
      </c>
      <c r="E22" s="348" t="s">
        <v>586</v>
      </c>
      <c r="F22" s="95" t="s">
        <v>276</v>
      </c>
    </row>
    <row r="23" spans="1:6" ht="15">
      <c r="A23" s="94" t="s">
        <v>259</v>
      </c>
      <c r="B23" s="348" t="s">
        <v>297</v>
      </c>
      <c r="C23" s="342" t="s">
        <v>276</v>
      </c>
      <c r="D23" s="343" t="s">
        <v>32</v>
      </c>
      <c r="E23" s="348" t="s">
        <v>621</v>
      </c>
      <c r="F23" s="95" t="s">
        <v>276</v>
      </c>
    </row>
    <row r="24" spans="1:6" ht="15">
      <c r="A24" s="94" t="s">
        <v>34</v>
      </c>
      <c r="B24" s="348" t="s">
        <v>623</v>
      </c>
      <c r="C24" s="342" t="s">
        <v>276</v>
      </c>
      <c r="D24" s="343" t="s">
        <v>260</v>
      </c>
      <c r="E24" s="348" t="s">
        <v>133</v>
      </c>
      <c r="F24" s="95" t="s">
        <v>276</v>
      </c>
    </row>
    <row r="25" spans="1:6" ht="15">
      <c r="A25" s="94" t="s">
        <v>261</v>
      </c>
      <c r="B25" s="348" t="s">
        <v>623</v>
      </c>
      <c r="C25" s="342" t="s">
        <v>276</v>
      </c>
      <c r="D25" s="343" t="s">
        <v>25</v>
      </c>
      <c r="E25" s="348" t="s">
        <v>586</v>
      </c>
      <c r="F25" s="95" t="s">
        <v>276</v>
      </c>
    </row>
    <row r="26" spans="1:6" ht="15">
      <c r="A26" s="94" t="s">
        <v>15</v>
      </c>
      <c r="B26" s="348" t="s">
        <v>586</v>
      </c>
      <c r="C26" s="342" t="s">
        <v>276</v>
      </c>
      <c r="D26" s="343" t="s">
        <v>26</v>
      </c>
      <c r="E26" s="348" t="s">
        <v>133</v>
      </c>
      <c r="F26" s="95" t="s">
        <v>90</v>
      </c>
    </row>
    <row r="27" spans="1:6" ht="15">
      <c r="A27" s="94" t="s">
        <v>263</v>
      </c>
      <c r="B27" s="348" t="s">
        <v>623</v>
      </c>
      <c r="C27" s="342" t="s">
        <v>276</v>
      </c>
      <c r="D27" s="343" t="s">
        <v>262</v>
      </c>
      <c r="E27" s="348" t="s">
        <v>623</v>
      </c>
      <c r="F27" s="95" t="s">
        <v>276</v>
      </c>
    </row>
    <row r="28" spans="1:6" ht="15">
      <c r="A28" s="94" t="s">
        <v>264</v>
      </c>
      <c r="B28" s="348" t="s">
        <v>297</v>
      </c>
      <c r="C28" s="342" t="s">
        <v>276</v>
      </c>
      <c r="D28" s="343" t="s">
        <v>77</v>
      </c>
      <c r="E28" s="348" t="s">
        <v>605</v>
      </c>
      <c r="F28" s="95" t="s">
        <v>276</v>
      </c>
    </row>
    <row r="29" spans="1:6" ht="15">
      <c r="A29" s="94" t="s">
        <v>265</v>
      </c>
      <c r="B29" s="348" t="s">
        <v>297</v>
      </c>
      <c r="C29" s="342" t="s">
        <v>276</v>
      </c>
      <c r="D29" s="343" t="s">
        <v>33</v>
      </c>
      <c r="E29" s="348" t="s">
        <v>621</v>
      </c>
      <c r="F29" s="95" t="s">
        <v>276</v>
      </c>
    </row>
    <row r="30" spans="1:6" ht="15">
      <c r="A30" s="94" t="s">
        <v>267</v>
      </c>
      <c r="B30" s="348" t="s">
        <v>297</v>
      </c>
      <c r="C30" s="342" t="s">
        <v>276</v>
      </c>
      <c r="D30" s="343" t="s">
        <v>266</v>
      </c>
      <c r="E30" s="348" t="s">
        <v>297</v>
      </c>
      <c r="F30" s="95" t="s">
        <v>276</v>
      </c>
    </row>
    <row r="31" spans="1:6" ht="15">
      <c r="A31" s="94" t="s">
        <v>36</v>
      </c>
      <c r="B31" s="348" t="s">
        <v>623</v>
      </c>
      <c r="C31" s="342" t="s">
        <v>276</v>
      </c>
      <c r="D31" s="343" t="s">
        <v>27</v>
      </c>
      <c r="E31" s="348" t="s">
        <v>586</v>
      </c>
      <c r="F31" s="95" t="s">
        <v>276</v>
      </c>
    </row>
    <row r="32" spans="1:6" ht="15">
      <c r="A32" s="94" t="s">
        <v>16</v>
      </c>
      <c r="B32" s="348" t="s">
        <v>586</v>
      </c>
      <c r="C32" s="342" t="s">
        <v>90</v>
      </c>
      <c r="D32" s="343" t="s">
        <v>268</v>
      </c>
      <c r="E32" s="348" t="s">
        <v>586</v>
      </c>
      <c r="F32" s="95" t="s">
        <v>276</v>
      </c>
    </row>
    <row r="33" spans="1:6" ht="15">
      <c r="A33" s="94" t="s">
        <v>17</v>
      </c>
      <c r="B33" s="348" t="s">
        <v>297</v>
      </c>
      <c r="C33" s="342" t="s">
        <v>276</v>
      </c>
      <c r="D33" s="343" t="s">
        <v>269</v>
      </c>
      <c r="E33" s="348" t="s">
        <v>297</v>
      </c>
      <c r="F33" s="95" t="s">
        <v>276</v>
      </c>
    </row>
    <row r="34" spans="1:6" ht="15">
      <c r="A34" s="94" t="s">
        <v>18</v>
      </c>
      <c r="B34" s="348" t="s">
        <v>586</v>
      </c>
      <c r="C34" s="342" t="s">
        <v>276</v>
      </c>
      <c r="D34" s="343" t="s">
        <v>270</v>
      </c>
      <c r="E34" s="348" t="s">
        <v>642</v>
      </c>
      <c r="F34" s="95" t="s">
        <v>276</v>
      </c>
    </row>
    <row r="35" spans="1:6" ht="15.75" thickBot="1">
      <c r="A35" s="98" t="s">
        <v>28</v>
      </c>
      <c r="B35" s="338" t="s">
        <v>605</v>
      </c>
      <c r="C35" s="337" t="s">
        <v>276</v>
      </c>
      <c r="D35" s="336"/>
      <c r="E35" s="336"/>
      <c r="F35" s="335"/>
    </row>
    <row r="36" spans="1:6" s="379" customFormat="1" ht="15">
      <c r="A36" s="386"/>
      <c r="B36" s="387"/>
      <c r="C36" s="388"/>
      <c r="D36" s="325"/>
      <c r="E36" s="325"/>
      <c r="F36" s="75" t="s">
        <v>633</v>
      </c>
    </row>
    <row r="37" spans="1:6" s="379" customFormat="1" ht="23.25">
      <c r="A37" s="77" t="s">
        <v>617</v>
      </c>
      <c r="B37" s="77"/>
      <c r="C37" s="77"/>
      <c r="D37" s="77"/>
      <c r="E37" s="77"/>
      <c r="F37" s="77"/>
    </row>
    <row r="38" spans="1:6" s="320" customFormat="1" ht="16.5" thickBot="1">
      <c r="A38" s="117" t="s">
        <v>504</v>
      </c>
      <c r="B38" s="118"/>
      <c r="C38" s="118"/>
      <c r="D38" s="118"/>
      <c r="E38" s="118"/>
      <c r="F38" s="118"/>
    </row>
    <row r="39" spans="1:6" s="320" customFormat="1" ht="15.75" thickBot="1">
      <c r="A39" s="316" t="s">
        <v>505</v>
      </c>
      <c r="B39" s="312"/>
      <c r="C39" s="315"/>
      <c r="D39" s="318" t="s">
        <v>238</v>
      </c>
      <c r="E39" s="197"/>
      <c r="F39" s="254"/>
    </row>
    <row r="40" spans="1:6" s="320" customFormat="1" ht="15">
      <c r="A40" s="317"/>
      <c r="B40" s="314"/>
      <c r="C40" s="314"/>
      <c r="D40" s="313">
        <v>1</v>
      </c>
      <c r="E40" s="319">
        <v>2</v>
      </c>
      <c r="F40" s="311"/>
    </row>
    <row r="41" spans="1:6" s="320" customFormat="1" ht="15">
      <c r="A41" s="310">
        <v>0.25</v>
      </c>
      <c r="B41" s="309"/>
      <c r="C41" s="309"/>
      <c r="D41" s="304">
        <v>60</v>
      </c>
      <c r="E41" s="353">
        <v>75</v>
      </c>
      <c r="F41" s="354"/>
    </row>
    <row r="42" spans="1:6" s="320" customFormat="1" ht="15">
      <c r="A42" s="310">
        <v>0.5</v>
      </c>
      <c r="B42" s="309"/>
      <c r="C42" s="309"/>
      <c r="D42" s="304">
        <f>D41+8</f>
        <v>68</v>
      </c>
      <c r="E42" s="353">
        <f>E41+10</f>
        <v>85</v>
      </c>
      <c r="F42" s="354"/>
    </row>
    <row r="43" spans="1:6" s="320" customFormat="1" ht="15">
      <c r="A43" s="310">
        <v>1</v>
      </c>
      <c r="B43" s="309"/>
      <c r="C43" s="309"/>
      <c r="D43" s="304">
        <f aca="true" t="shared" si="0" ref="D43:D51">D42+8</f>
        <v>76</v>
      </c>
      <c r="E43" s="353">
        <f aca="true" t="shared" si="1" ref="E43:E51">E42+10</f>
        <v>95</v>
      </c>
      <c r="F43" s="354"/>
    </row>
    <row r="44" spans="1:6" s="320" customFormat="1" ht="15">
      <c r="A44" s="310">
        <v>1.5</v>
      </c>
      <c r="B44" s="309"/>
      <c r="C44" s="309"/>
      <c r="D44" s="304">
        <f t="shared" si="0"/>
        <v>84</v>
      </c>
      <c r="E44" s="353">
        <f t="shared" si="1"/>
        <v>105</v>
      </c>
      <c r="F44" s="354"/>
    </row>
    <row r="45" spans="1:6" s="320" customFormat="1" ht="15">
      <c r="A45" s="310">
        <v>2</v>
      </c>
      <c r="B45" s="309"/>
      <c r="C45" s="309"/>
      <c r="D45" s="304">
        <f t="shared" si="0"/>
        <v>92</v>
      </c>
      <c r="E45" s="353">
        <f t="shared" si="1"/>
        <v>115</v>
      </c>
      <c r="F45" s="354"/>
    </row>
    <row r="46" spans="1:6" s="320" customFormat="1" ht="15">
      <c r="A46" s="310">
        <v>2.5</v>
      </c>
      <c r="B46" s="309"/>
      <c r="C46" s="309"/>
      <c r="D46" s="304">
        <f t="shared" si="0"/>
        <v>100</v>
      </c>
      <c r="E46" s="353">
        <f>E45+10</f>
        <v>125</v>
      </c>
      <c r="F46" s="354"/>
    </row>
    <row r="47" spans="1:6" s="320" customFormat="1" ht="15">
      <c r="A47" s="310">
        <v>3</v>
      </c>
      <c r="B47" s="309"/>
      <c r="C47" s="309"/>
      <c r="D47" s="304">
        <f t="shared" si="0"/>
        <v>108</v>
      </c>
      <c r="E47" s="353">
        <f t="shared" si="1"/>
        <v>135</v>
      </c>
      <c r="F47" s="354"/>
    </row>
    <row r="48" spans="1:6" s="320" customFormat="1" ht="15">
      <c r="A48" s="310">
        <v>3.5</v>
      </c>
      <c r="B48" s="309"/>
      <c r="C48" s="309"/>
      <c r="D48" s="304">
        <f t="shared" si="0"/>
        <v>116</v>
      </c>
      <c r="E48" s="353">
        <f t="shared" si="1"/>
        <v>145</v>
      </c>
      <c r="F48" s="354"/>
    </row>
    <row r="49" spans="1:6" s="320" customFormat="1" ht="15">
      <c r="A49" s="310">
        <v>4</v>
      </c>
      <c r="B49" s="309"/>
      <c r="C49" s="309"/>
      <c r="D49" s="304">
        <f t="shared" si="0"/>
        <v>124</v>
      </c>
      <c r="E49" s="353">
        <f t="shared" si="1"/>
        <v>155</v>
      </c>
      <c r="F49" s="354"/>
    </row>
    <row r="50" spans="1:6" s="320" customFormat="1" ht="15">
      <c r="A50" s="310">
        <v>4.5</v>
      </c>
      <c r="B50" s="309"/>
      <c r="C50" s="309"/>
      <c r="D50" s="304">
        <f t="shared" si="0"/>
        <v>132</v>
      </c>
      <c r="E50" s="353">
        <f t="shared" si="1"/>
        <v>165</v>
      </c>
      <c r="F50" s="354"/>
    </row>
    <row r="51" spans="1:6" s="320" customFormat="1" ht="15.75" thickBot="1">
      <c r="A51" s="308">
        <v>5</v>
      </c>
      <c r="B51" s="307"/>
      <c r="C51" s="307"/>
      <c r="D51" s="303">
        <f t="shared" si="0"/>
        <v>140</v>
      </c>
      <c r="E51" s="355">
        <f t="shared" si="1"/>
        <v>175</v>
      </c>
      <c r="F51" s="356"/>
    </row>
    <row r="52" spans="1:6" s="320" customFormat="1" ht="15.75" thickBot="1">
      <c r="A52" s="119" t="s">
        <v>506</v>
      </c>
      <c r="B52" s="116"/>
      <c r="C52" s="116"/>
      <c r="D52" s="116"/>
      <c r="E52" s="116"/>
      <c r="F52" s="116"/>
    </row>
    <row r="53" spans="1:6" s="320" customFormat="1" ht="15.75" thickBot="1">
      <c r="A53" s="316" t="s">
        <v>505</v>
      </c>
      <c r="B53" s="312"/>
      <c r="C53" s="315"/>
      <c r="D53" s="318" t="s">
        <v>238</v>
      </c>
      <c r="E53" s="197"/>
      <c r="F53" s="254"/>
    </row>
    <row r="54" spans="1:6" s="320" customFormat="1" ht="15.75" thickBot="1">
      <c r="A54" s="317"/>
      <c r="B54" s="314"/>
      <c r="C54" s="314"/>
      <c r="D54" s="313">
        <v>1</v>
      </c>
      <c r="E54" s="319">
        <v>2</v>
      </c>
      <c r="F54" s="311"/>
    </row>
    <row r="55" spans="1:6" s="320" customFormat="1" ht="15">
      <c r="A55" s="179">
        <v>0.5</v>
      </c>
      <c r="B55" s="306"/>
      <c r="C55" s="306"/>
      <c r="D55" s="302">
        <v>85</v>
      </c>
      <c r="E55" s="301">
        <v>90</v>
      </c>
      <c r="F55" s="300"/>
    </row>
    <row r="56" spans="1:6" s="320" customFormat="1" ht="15">
      <c r="A56" s="310">
        <v>1</v>
      </c>
      <c r="B56" s="305"/>
      <c r="C56" s="305"/>
      <c r="D56" s="244">
        <v>95</v>
      </c>
      <c r="E56" s="299">
        <v>101.5</v>
      </c>
      <c r="F56" s="299"/>
    </row>
    <row r="57" spans="1:6" s="320" customFormat="1" ht="15">
      <c r="A57" s="310">
        <v>1.5</v>
      </c>
      <c r="B57" s="305"/>
      <c r="C57" s="305"/>
      <c r="D57" s="244">
        <v>105</v>
      </c>
      <c r="E57" s="299">
        <v>113</v>
      </c>
      <c r="F57" s="299"/>
    </row>
    <row r="58" spans="1:6" s="320" customFormat="1" ht="15">
      <c r="A58" s="310">
        <v>2</v>
      </c>
      <c r="B58" s="305"/>
      <c r="C58" s="305"/>
      <c r="D58" s="244">
        <v>115</v>
      </c>
      <c r="E58" s="299">
        <v>124.5</v>
      </c>
      <c r="F58" s="299"/>
    </row>
    <row r="59" spans="1:6" s="320" customFormat="1" ht="15">
      <c r="A59" s="310">
        <v>2.5</v>
      </c>
      <c r="B59" s="305"/>
      <c r="C59" s="305"/>
      <c r="D59" s="244">
        <v>125</v>
      </c>
      <c r="E59" s="299">
        <v>136</v>
      </c>
      <c r="F59" s="299"/>
    </row>
    <row r="60" spans="1:6" s="320" customFormat="1" ht="15">
      <c r="A60" s="310">
        <v>3</v>
      </c>
      <c r="B60" s="305"/>
      <c r="C60" s="305"/>
      <c r="D60" s="244">
        <v>135</v>
      </c>
      <c r="E60" s="299">
        <v>147.5</v>
      </c>
      <c r="F60" s="299"/>
    </row>
    <row r="61" spans="1:6" s="320" customFormat="1" ht="15">
      <c r="A61" s="310">
        <v>3.5</v>
      </c>
      <c r="B61" s="305"/>
      <c r="C61" s="305"/>
      <c r="D61" s="244">
        <v>145</v>
      </c>
      <c r="E61" s="299">
        <v>159</v>
      </c>
      <c r="F61" s="299"/>
    </row>
    <row r="62" spans="1:6" s="320" customFormat="1" ht="15">
      <c r="A62" s="310">
        <v>4</v>
      </c>
      <c r="B62" s="305"/>
      <c r="C62" s="305"/>
      <c r="D62" s="244">
        <v>155</v>
      </c>
      <c r="E62" s="299">
        <v>170.5</v>
      </c>
      <c r="F62" s="299"/>
    </row>
    <row r="63" spans="1:6" s="320" customFormat="1" ht="15">
      <c r="A63" s="310">
        <v>4.5</v>
      </c>
      <c r="B63" s="305"/>
      <c r="C63" s="305"/>
      <c r="D63" s="244">
        <v>165</v>
      </c>
      <c r="E63" s="299">
        <v>182</v>
      </c>
      <c r="F63" s="299"/>
    </row>
    <row r="64" spans="1:6" s="320" customFormat="1" ht="15">
      <c r="A64" s="310">
        <v>5</v>
      </c>
      <c r="B64" s="305"/>
      <c r="C64" s="305"/>
      <c r="D64" s="244">
        <v>175</v>
      </c>
      <c r="E64" s="299">
        <v>205</v>
      </c>
      <c r="F64" s="299"/>
    </row>
    <row r="65" spans="1:6" s="320" customFormat="1" ht="15">
      <c r="A65" s="310">
        <v>6</v>
      </c>
      <c r="B65" s="305"/>
      <c r="C65" s="305"/>
      <c r="D65" s="244">
        <v>195</v>
      </c>
      <c r="E65" s="299">
        <v>228</v>
      </c>
      <c r="F65" s="299"/>
    </row>
    <row r="66" spans="1:6" s="320" customFormat="1" ht="15">
      <c r="A66" s="310">
        <v>7</v>
      </c>
      <c r="B66" s="305"/>
      <c r="C66" s="305"/>
      <c r="D66" s="244">
        <v>215</v>
      </c>
      <c r="E66" s="299">
        <v>251</v>
      </c>
      <c r="F66" s="299"/>
    </row>
    <row r="67" spans="1:6" s="320" customFormat="1" ht="15">
      <c r="A67" s="310">
        <v>8</v>
      </c>
      <c r="B67" s="305"/>
      <c r="C67" s="305"/>
      <c r="D67" s="244">
        <v>235</v>
      </c>
      <c r="E67" s="299">
        <v>274</v>
      </c>
      <c r="F67" s="299"/>
    </row>
    <row r="68" spans="1:6" s="320" customFormat="1" ht="15">
      <c r="A68" s="310">
        <v>9</v>
      </c>
      <c r="B68" s="305"/>
      <c r="C68" s="305"/>
      <c r="D68" s="244">
        <v>255</v>
      </c>
      <c r="E68" s="299">
        <v>297</v>
      </c>
      <c r="F68" s="299"/>
    </row>
    <row r="69" spans="1:6" s="320" customFormat="1" ht="15">
      <c r="A69" s="310">
        <v>10</v>
      </c>
      <c r="B69" s="305"/>
      <c r="C69" s="305"/>
      <c r="D69" s="244">
        <v>275</v>
      </c>
      <c r="E69" s="299">
        <v>320</v>
      </c>
      <c r="F69" s="299"/>
    </row>
    <row r="70" spans="1:6" s="320" customFormat="1" ht="15">
      <c r="A70" s="310" t="s">
        <v>507</v>
      </c>
      <c r="B70" s="305"/>
      <c r="C70" s="305"/>
      <c r="D70" s="265">
        <v>20</v>
      </c>
      <c r="E70" s="357">
        <v>23</v>
      </c>
      <c r="F70" s="358"/>
    </row>
    <row r="71" spans="1:6" s="320" customFormat="1" ht="39" thickBot="1">
      <c r="A71" s="252" t="s">
        <v>235</v>
      </c>
      <c r="B71" s="253"/>
      <c r="C71" s="253"/>
      <c r="D71" s="253"/>
      <c r="E71" s="253"/>
      <c r="F71" s="255"/>
    </row>
    <row r="72" spans="1:6" ht="25.5">
      <c r="A72" s="88" t="s">
        <v>101</v>
      </c>
      <c r="B72" s="88"/>
      <c r="C72" s="88"/>
      <c r="D72" s="88"/>
      <c r="E72" s="88"/>
      <c r="F72" s="88"/>
    </row>
    <row r="73" spans="1:6" ht="15">
      <c r="A73" s="89" t="s">
        <v>102</v>
      </c>
      <c r="B73" s="89"/>
      <c r="C73" s="89"/>
      <c r="D73" s="89"/>
      <c r="E73" s="89"/>
      <c r="F73" s="89"/>
    </row>
    <row r="74" spans="1:6" ht="25.5">
      <c r="A74" s="88" t="s">
        <v>103</v>
      </c>
      <c r="B74" s="88"/>
      <c r="C74" s="88"/>
      <c r="D74" s="88"/>
      <c r="E74" s="88"/>
      <c r="F74" s="88"/>
    </row>
    <row r="75" spans="1:6" ht="25.5">
      <c r="A75" s="88" t="s">
        <v>104</v>
      </c>
      <c r="B75" s="88"/>
      <c r="C75" s="88"/>
      <c r="D75" s="88"/>
      <c r="E75" s="88"/>
      <c r="F75" s="88"/>
    </row>
    <row r="76" spans="1:6" ht="27.75" customHeight="1">
      <c r="A76" s="88" t="s">
        <v>271</v>
      </c>
      <c r="B76" s="88"/>
      <c r="C76" s="88"/>
      <c r="D76" s="88"/>
      <c r="E76" s="88"/>
      <c r="F76" s="88"/>
    </row>
    <row r="77" spans="1:6" ht="25.5">
      <c r="A77" s="40" t="s">
        <v>574</v>
      </c>
      <c r="B77" s="88"/>
      <c r="C77" s="88"/>
      <c r="D77" s="88"/>
      <c r="E77" s="88"/>
      <c r="F77" s="88"/>
    </row>
    <row r="78" spans="1:6" ht="25.5">
      <c r="A78" s="45" t="s">
        <v>656</v>
      </c>
      <c r="B78" s="88"/>
      <c r="C78" s="88"/>
      <c r="D78" s="88"/>
      <c r="E78" s="88"/>
      <c r="F78" s="88"/>
    </row>
    <row r="79" spans="1:6" ht="40.5" customHeight="1">
      <c r="A79" s="229" t="s">
        <v>654</v>
      </c>
      <c r="B79" s="88"/>
      <c r="C79" s="88"/>
      <c r="D79" s="88"/>
      <c r="E79" s="88"/>
      <c r="F79" s="88"/>
    </row>
    <row r="80" spans="1:6" ht="15">
      <c r="A80" s="17" t="s">
        <v>647</v>
      </c>
      <c r="B80" s="90"/>
      <c r="C80" s="90"/>
      <c r="D80" s="90"/>
      <c r="E80" s="90"/>
      <c r="F80" s="90"/>
    </row>
    <row r="81" spans="1:6" ht="27" customHeight="1">
      <c r="A81" s="91" t="s">
        <v>106</v>
      </c>
      <c r="B81" s="92"/>
      <c r="C81" s="92"/>
      <c r="D81" s="92"/>
      <c r="E81" s="92"/>
      <c r="F81" s="37" t="s">
        <v>107</v>
      </c>
    </row>
    <row r="82" spans="1:6" ht="15">
      <c r="A82" s="93"/>
      <c r="B82" s="93"/>
      <c r="C82" s="93"/>
      <c r="D82" s="93"/>
      <c r="E82" s="93"/>
      <c r="F82" s="93"/>
    </row>
  </sheetData>
  <sheetProtection/>
  <printOptions horizontalCentered="1" verticalCentered="1"/>
  <pageMargins left="0.5118110236220472" right="0.31496062992125984" top="0.15748031496062992" bottom="0.15748031496062992" header="0.31496062992125984" footer="0.31496062992125984"/>
  <pageSetup horizontalDpi="600" verticalDpi="600" orientation="portrait" paperSize="9" scale="97" r:id="rId2"/>
  <rowBreaks count="1" manualBreakCount="1">
    <brk id="3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0"/>
  <sheetViews>
    <sheetView workbookViewId="0" topLeftCell="A78">
      <selection activeCell="O117" sqref="O117"/>
    </sheetView>
  </sheetViews>
  <sheetFormatPr defaultColWidth="8.8515625" defaultRowHeight="15"/>
  <cols>
    <col min="1" max="1" width="4.7109375" style="0" customWidth="1"/>
    <col min="2" max="2" width="27.28125" style="0" customWidth="1"/>
    <col min="3" max="3" width="6.7109375" style="0" customWidth="1"/>
    <col min="4" max="4" width="9.00390625" style="0" customWidth="1"/>
    <col min="5" max="5" width="2.421875" style="0" customWidth="1"/>
    <col min="6" max="6" width="4.140625" style="0" customWidth="1"/>
    <col min="7" max="7" width="28.8515625" style="0" customWidth="1"/>
    <col min="8" max="8" width="6.7109375" style="0" customWidth="1"/>
    <col min="9" max="9" width="10.00390625" style="0" customWidth="1"/>
  </cols>
  <sheetData>
    <row r="1" spans="1:10" ht="15">
      <c r="A1" s="74"/>
      <c r="B1" s="99"/>
      <c r="C1" s="99"/>
      <c r="D1" s="99"/>
      <c r="E1" s="99"/>
      <c r="F1" s="99"/>
      <c r="G1" s="99"/>
      <c r="H1" s="99"/>
      <c r="I1" s="100" t="s">
        <v>634</v>
      </c>
      <c r="J1" s="102" t="s">
        <v>84</v>
      </c>
    </row>
    <row r="2" spans="1:10" ht="66" customHeight="1">
      <c r="A2" s="38"/>
      <c r="B2" s="35"/>
      <c r="C2" s="112" t="str">
        <f>АЗЕРБАЙДЖАН!C2</f>
        <v>Баку</v>
      </c>
      <c r="D2" s="62"/>
      <c r="E2" s="62"/>
      <c r="F2" s="112"/>
      <c r="G2" s="40"/>
      <c r="H2" s="447" t="s">
        <v>84</v>
      </c>
      <c r="I2" s="447"/>
      <c r="J2" s="102" t="s">
        <v>84</v>
      </c>
    </row>
    <row r="3" spans="1:10" ht="19.5" customHeight="1">
      <c r="A3" s="38"/>
      <c r="B3" s="38"/>
      <c r="C3" s="38"/>
      <c r="D3" s="38"/>
      <c r="E3" s="38"/>
      <c r="F3" s="41"/>
      <c r="H3" s="448">
        <f>АЗЕРБАЙДЖАН!E3</f>
        <v>43510</v>
      </c>
      <c r="I3" s="447"/>
      <c r="J3" s="102" t="s">
        <v>84</v>
      </c>
    </row>
    <row r="4" spans="1:10" ht="20.25">
      <c r="A4" s="114" t="s">
        <v>272</v>
      </c>
      <c r="B4" s="103"/>
      <c r="C4" s="103"/>
      <c r="D4" s="103"/>
      <c r="E4" s="103"/>
      <c r="F4" s="103"/>
      <c r="G4" s="103"/>
      <c r="H4" s="103"/>
      <c r="I4" s="103"/>
      <c r="J4" s="102" t="s">
        <v>84</v>
      </c>
    </row>
    <row r="5" spans="1:10" ht="19.5" thickBot="1">
      <c r="A5" s="104" t="s">
        <v>85</v>
      </c>
      <c r="B5" s="104"/>
      <c r="C5" s="104"/>
      <c r="D5" s="104"/>
      <c r="E5" s="104"/>
      <c r="F5" s="104"/>
      <c r="G5" s="104"/>
      <c r="H5" s="104"/>
      <c r="I5" s="104"/>
      <c r="J5" s="102" t="s">
        <v>84</v>
      </c>
    </row>
    <row r="6" spans="1:10" ht="18.75" thickBot="1">
      <c r="A6" s="38"/>
      <c r="B6" s="232" t="s">
        <v>273</v>
      </c>
      <c r="C6" s="438" t="s">
        <v>6</v>
      </c>
      <c r="D6" s="439" t="s">
        <v>87</v>
      </c>
      <c r="E6" s="115"/>
      <c r="F6" s="105"/>
      <c r="G6" s="232" t="s">
        <v>273</v>
      </c>
      <c r="H6" s="438" t="s">
        <v>6</v>
      </c>
      <c r="I6" s="439" t="s">
        <v>87</v>
      </c>
      <c r="J6" s="102"/>
    </row>
    <row r="7" spans="1:10" ht="15.75" thickBot="1">
      <c r="A7" s="277" t="s">
        <v>274</v>
      </c>
      <c r="B7" s="272" t="s">
        <v>275</v>
      </c>
      <c r="C7" s="287" t="s">
        <v>276</v>
      </c>
      <c r="D7" s="392" t="s">
        <v>119</v>
      </c>
      <c r="E7" s="275"/>
      <c r="F7" s="279"/>
      <c r="G7" s="297" t="s">
        <v>277</v>
      </c>
      <c r="H7" s="290" t="s">
        <v>53</v>
      </c>
      <c r="I7" s="392" t="s">
        <v>644</v>
      </c>
      <c r="J7" s="102"/>
    </row>
    <row r="8" spans="1:10" ht="15.75" thickBot="1">
      <c r="A8" s="279"/>
      <c r="B8" s="291" t="s">
        <v>278</v>
      </c>
      <c r="C8" s="287" t="s">
        <v>276</v>
      </c>
      <c r="D8" s="392" t="s">
        <v>123</v>
      </c>
      <c r="E8" s="275"/>
      <c r="F8" s="283" t="s">
        <v>279</v>
      </c>
      <c r="G8" s="292" t="s">
        <v>280</v>
      </c>
      <c r="H8" s="287" t="s">
        <v>240</v>
      </c>
      <c r="I8" s="392" t="s">
        <v>183</v>
      </c>
      <c r="J8" s="102"/>
    </row>
    <row r="9" spans="1:10" ht="15">
      <c r="A9" s="280"/>
      <c r="B9" s="292" t="s">
        <v>281</v>
      </c>
      <c r="C9" s="287" t="s">
        <v>282</v>
      </c>
      <c r="D9" s="392" t="s">
        <v>133</v>
      </c>
      <c r="E9" s="275"/>
      <c r="F9" s="274"/>
      <c r="G9" s="292" t="s">
        <v>283</v>
      </c>
      <c r="H9" s="287" t="s">
        <v>53</v>
      </c>
      <c r="I9" s="392" t="s">
        <v>123</v>
      </c>
      <c r="J9" s="102"/>
    </row>
    <row r="10" spans="1:10" ht="15">
      <c r="A10" s="282"/>
      <c r="B10" s="292" t="s">
        <v>284</v>
      </c>
      <c r="C10" s="287" t="s">
        <v>240</v>
      </c>
      <c r="D10" s="392" t="s">
        <v>123</v>
      </c>
      <c r="E10" s="275"/>
      <c r="F10" s="35"/>
      <c r="G10" s="292" t="s">
        <v>285</v>
      </c>
      <c r="H10" s="287" t="s">
        <v>53</v>
      </c>
      <c r="I10" s="392" t="s">
        <v>119</v>
      </c>
      <c r="J10" s="102"/>
    </row>
    <row r="11" spans="1:10" ht="15">
      <c r="A11" s="282"/>
      <c r="B11" s="292" t="s">
        <v>286</v>
      </c>
      <c r="C11" s="287" t="s">
        <v>358</v>
      </c>
      <c r="D11" s="392" t="s">
        <v>358</v>
      </c>
      <c r="E11" s="275"/>
      <c r="F11" s="276"/>
      <c r="G11" s="292" t="s">
        <v>287</v>
      </c>
      <c r="H11" s="287" t="s">
        <v>53</v>
      </c>
      <c r="I11" s="392" t="s">
        <v>643</v>
      </c>
      <c r="J11" s="102"/>
    </row>
    <row r="12" spans="1:10" ht="15.75" thickBot="1">
      <c r="A12" s="282"/>
      <c r="B12" s="292" t="s">
        <v>289</v>
      </c>
      <c r="C12" s="287" t="s">
        <v>51</v>
      </c>
      <c r="D12" s="392" t="s">
        <v>640</v>
      </c>
      <c r="E12" s="275"/>
      <c r="F12" s="284"/>
      <c r="G12" s="292" t="s">
        <v>290</v>
      </c>
      <c r="H12" s="287" t="s">
        <v>53</v>
      </c>
      <c r="I12" s="392" t="s">
        <v>119</v>
      </c>
      <c r="J12" s="102"/>
    </row>
    <row r="13" spans="1:10" ht="15.75" thickBot="1">
      <c r="A13" s="282"/>
      <c r="B13" s="292" t="s">
        <v>291</v>
      </c>
      <c r="C13" s="287" t="s">
        <v>53</v>
      </c>
      <c r="D13" s="392" t="s">
        <v>119</v>
      </c>
      <c r="E13" s="275"/>
      <c r="F13" s="283" t="s">
        <v>292</v>
      </c>
      <c r="G13" s="292" t="s">
        <v>46</v>
      </c>
      <c r="H13" s="287" t="s">
        <v>282</v>
      </c>
      <c r="I13" s="392" t="s">
        <v>123</v>
      </c>
      <c r="J13" s="102"/>
    </row>
    <row r="14" spans="1:10" ht="15.75" thickBot="1">
      <c r="A14" s="282"/>
      <c r="B14" s="292" t="s">
        <v>293</v>
      </c>
      <c r="C14" s="287" t="s">
        <v>53</v>
      </c>
      <c r="D14" s="392" t="s">
        <v>288</v>
      </c>
      <c r="E14" s="275"/>
      <c r="F14" s="283" t="s">
        <v>294</v>
      </c>
      <c r="G14" s="292" t="s">
        <v>295</v>
      </c>
      <c r="H14" s="287" t="s">
        <v>53</v>
      </c>
      <c r="I14" s="392" t="s">
        <v>119</v>
      </c>
      <c r="J14" s="102"/>
    </row>
    <row r="15" spans="1:10" ht="15.75" thickBot="1">
      <c r="A15" s="282"/>
      <c r="B15" s="292" t="s">
        <v>296</v>
      </c>
      <c r="C15" s="287" t="s">
        <v>53</v>
      </c>
      <c r="D15" s="392" t="s">
        <v>136</v>
      </c>
      <c r="E15" s="275"/>
      <c r="F15" s="35"/>
      <c r="G15" s="292" t="s">
        <v>298</v>
      </c>
      <c r="H15" s="287" t="s">
        <v>53</v>
      </c>
      <c r="I15" s="392" t="s">
        <v>119</v>
      </c>
      <c r="J15" s="102"/>
    </row>
    <row r="16" spans="1:10" ht="15.75" thickBot="1">
      <c r="A16" s="282"/>
      <c r="B16" s="292" t="s">
        <v>299</v>
      </c>
      <c r="C16" s="287" t="s">
        <v>51</v>
      </c>
      <c r="D16" s="392" t="s">
        <v>119</v>
      </c>
      <c r="E16" s="275"/>
      <c r="F16" s="283" t="s">
        <v>300</v>
      </c>
      <c r="G16" s="292" t="s">
        <v>301</v>
      </c>
      <c r="H16" s="287" t="s">
        <v>282</v>
      </c>
      <c r="I16" s="392" t="s">
        <v>133</v>
      </c>
      <c r="J16" s="102"/>
    </row>
    <row r="17" spans="1:10" ht="15">
      <c r="A17" s="282"/>
      <c r="B17" s="292" t="s">
        <v>302</v>
      </c>
      <c r="C17" s="287" t="s">
        <v>53</v>
      </c>
      <c r="D17" s="392" t="s">
        <v>136</v>
      </c>
      <c r="E17" s="275"/>
      <c r="F17" s="284"/>
      <c r="G17" s="292" t="s">
        <v>303</v>
      </c>
      <c r="H17" s="287" t="s">
        <v>282</v>
      </c>
      <c r="I17" s="392" t="s">
        <v>133</v>
      </c>
      <c r="J17" s="102"/>
    </row>
    <row r="18" spans="1:10" ht="15">
      <c r="A18" s="282"/>
      <c r="B18" s="292" t="s">
        <v>47</v>
      </c>
      <c r="C18" s="287" t="s">
        <v>53</v>
      </c>
      <c r="D18" s="392" t="s">
        <v>643</v>
      </c>
      <c r="E18" s="275"/>
      <c r="F18" s="35"/>
      <c r="G18" s="292" t="s">
        <v>304</v>
      </c>
      <c r="H18" s="287" t="s">
        <v>282</v>
      </c>
      <c r="I18" s="392" t="s">
        <v>133</v>
      </c>
      <c r="J18" s="102"/>
    </row>
    <row r="19" spans="1:10" ht="15.75" thickBot="1">
      <c r="A19" s="282"/>
      <c r="B19" s="292" t="s">
        <v>306</v>
      </c>
      <c r="C19" s="287" t="s">
        <v>53</v>
      </c>
      <c r="D19" s="392" t="s">
        <v>288</v>
      </c>
      <c r="E19" s="275"/>
      <c r="F19" s="284"/>
      <c r="G19" s="292" t="s">
        <v>305</v>
      </c>
      <c r="H19" s="287" t="s">
        <v>282</v>
      </c>
      <c r="I19" s="392" t="s">
        <v>119</v>
      </c>
      <c r="J19" s="102"/>
    </row>
    <row r="20" spans="1:10" ht="15.75" thickBot="1">
      <c r="A20" s="277" t="s">
        <v>308</v>
      </c>
      <c r="B20" s="292" t="s">
        <v>309</v>
      </c>
      <c r="C20" s="287" t="s">
        <v>53</v>
      </c>
      <c r="D20" s="392" t="s">
        <v>119</v>
      </c>
      <c r="E20" s="275"/>
      <c r="F20" s="284"/>
      <c r="G20" s="292" t="s">
        <v>307</v>
      </c>
      <c r="H20" s="287" t="s">
        <v>282</v>
      </c>
      <c r="I20" s="392" t="s">
        <v>607</v>
      </c>
      <c r="J20" s="102"/>
    </row>
    <row r="21" spans="1:10" ht="15">
      <c r="A21" s="282"/>
      <c r="B21" s="292" t="s">
        <v>311</v>
      </c>
      <c r="C21" s="287" t="s">
        <v>53</v>
      </c>
      <c r="D21" s="392" t="s">
        <v>119</v>
      </c>
      <c r="E21" s="275"/>
      <c r="F21" s="284"/>
      <c r="G21" s="292" t="s">
        <v>310</v>
      </c>
      <c r="H21" s="287" t="s">
        <v>53</v>
      </c>
      <c r="I21" s="392" t="s">
        <v>604</v>
      </c>
      <c r="J21" s="102"/>
    </row>
    <row r="22" spans="1:10" ht="15">
      <c r="A22" s="282"/>
      <c r="B22" s="292" t="s">
        <v>313</v>
      </c>
      <c r="C22" s="287" t="s">
        <v>53</v>
      </c>
      <c r="D22" s="392" t="s">
        <v>288</v>
      </c>
      <c r="E22" s="275"/>
      <c r="F22" s="284"/>
      <c r="G22" s="292" t="s">
        <v>312</v>
      </c>
      <c r="H22" s="287" t="s">
        <v>240</v>
      </c>
      <c r="I22" s="392" t="s">
        <v>183</v>
      </c>
      <c r="J22" s="102"/>
    </row>
    <row r="23" spans="1:10" ht="15">
      <c r="A23" s="282"/>
      <c r="B23" s="292" t="s">
        <v>315</v>
      </c>
      <c r="C23" s="287" t="s">
        <v>53</v>
      </c>
      <c r="D23" s="392" t="s">
        <v>123</v>
      </c>
      <c r="E23" s="275"/>
      <c r="F23" s="284"/>
      <c r="G23" s="292" t="s">
        <v>314</v>
      </c>
      <c r="H23" s="287" t="s">
        <v>282</v>
      </c>
      <c r="I23" s="392" t="s">
        <v>123</v>
      </c>
      <c r="J23" s="102"/>
    </row>
    <row r="24" spans="1:10" ht="15">
      <c r="A24" s="282"/>
      <c r="B24" s="294" t="s">
        <v>317</v>
      </c>
      <c r="C24" s="287" t="s">
        <v>90</v>
      </c>
      <c r="D24" s="392" t="s">
        <v>133</v>
      </c>
      <c r="E24" s="275"/>
      <c r="F24" s="284"/>
      <c r="G24" s="292" t="s">
        <v>316</v>
      </c>
      <c r="H24" s="287" t="s">
        <v>240</v>
      </c>
      <c r="I24" s="392" t="s">
        <v>183</v>
      </c>
      <c r="J24" s="102"/>
    </row>
    <row r="25" spans="1:10" ht="15.75" thickBot="1">
      <c r="A25" s="282"/>
      <c r="B25" s="293" t="s">
        <v>8</v>
      </c>
      <c r="C25" s="287" t="s">
        <v>7</v>
      </c>
      <c r="D25" s="392" t="s">
        <v>120</v>
      </c>
      <c r="E25" s="275"/>
      <c r="F25" s="284"/>
      <c r="G25" s="292" t="s">
        <v>318</v>
      </c>
      <c r="H25" s="287" t="s">
        <v>240</v>
      </c>
      <c r="I25" s="392" t="s">
        <v>183</v>
      </c>
      <c r="J25" s="102"/>
    </row>
    <row r="26" spans="1:10" ht="15.75" thickBot="1">
      <c r="A26" s="282"/>
      <c r="B26" s="293" t="s">
        <v>585</v>
      </c>
      <c r="C26" s="287" t="s">
        <v>7</v>
      </c>
      <c r="D26" s="392" t="s">
        <v>123</v>
      </c>
      <c r="E26" s="275"/>
      <c r="F26" s="296" t="s">
        <v>319</v>
      </c>
      <c r="G26" s="292" t="s">
        <v>320</v>
      </c>
      <c r="H26" s="287" t="s">
        <v>282</v>
      </c>
      <c r="I26" s="392" t="s">
        <v>119</v>
      </c>
      <c r="J26" s="102"/>
    </row>
    <row r="27" spans="1:10" ht="15.75" thickBot="1">
      <c r="A27" s="282"/>
      <c r="B27" s="292" t="s">
        <v>321</v>
      </c>
      <c r="C27" s="287" t="s">
        <v>53</v>
      </c>
      <c r="D27" s="392" t="s">
        <v>288</v>
      </c>
      <c r="E27" s="275"/>
      <c r="F27" s="296" t="s">
        <v>322</v>
      </c>
      <c r="G27" s="292" t="s">
        <v>323</v>
      </c>
      <c r="H27" s="287" t="s">
        <v>53</v>
      </c>
      <c r="I27" s="392" t="s">
        <v>643</v>
      </c>
      <c r="J27" s="102"/>
    </row>
    <row r="28" spans="1:10" ht="15.75" customHeight="1">
      <c r="A28" s="282"/>
      <c r="B28" s="292" t="s">
        <v>324</v>
      </c>
      <c r="C28" s="287" t="s">
        <v>240</v>
      </c>
      <c r="D28" s="392" t="s">
        <v>183</v>
      </c>
      <c r="E28" s="275"/>
      <c r="F28" s="35"/>
      <c r="G28" s="294" t="s">
        <v>325</v>
      </c>
      <c r="H28" s="452" t="s">
        <v>653</v>
      </c>
      <c r="I28" s="451"/>
      <c r="J28" s="102"/>
    </row>
    <row r="29" spans="1:10" ht="15.75" customHeight="1">
      <c r="A29" s="282"/>
      <c r="B29" s="292" t="s">
        <v>326</v>
      </c>
      <c r="C29" s="287" t="s">
        <v>53</v>
      </c>
      <c r="D29" s="392" t="s">
        <v>119</v>
      </c>
      <c r="E29" s="275"/>
      <c r="F29" s="285"/>
      <c r="G29" s="293" t="s">
        <v>246</v>
      </c>
      <c r="H29" s="452" t="s">
        <v>653</v>
      </c>
      <c r="I29" s="451"/>
      <c r="J29" s="102"/>
    </row>
    <row r="30" spans="1:10" ht="15.75" customHeight="1">
      <c r="A30" s="282"/>
      <c r="B30" s="292" t="s">
        <v>328</v>
      </c>
      <c r="C30" s="287" t="s">
        <v>53</v>
      </c>
      <c r="D30" s="392" t="s">
        <v>288</v>
      </c>
      <c r="E30" s="275"/>
      <c r="F30" s="35"/>
      <c r="G30" s="293" t="s">
        <v>13</v>
      </c>
      <c r="H30" s="452" t="s">
        <v>653</v>
      </c>
      <c r="I30" s="451"/>
      <c r="J30" s="102"/>
    </row>
    <row r="31" spans="1:10" ht="15.75" customHeight="1">
      <c r="A31" s="282"/>
      <c r="B31" s="292" t="s">
        <v>330</v>
      </c>
      <c r="C31" s="287" t="s">
        <v>51</v>
      </c>
      <c r="D31" s="392" t="s">
        <v>123</v>
      </c>
      <c r="E31" s="275"/>
      <c r="F31" s="35"/>
      <c r="G31" s="293" t="s">
        <v>75</v>
      </c>
      <c r="H31" s="452" t="s">
        <v>653</v>
      </c>
      <c r="I31" s="451"/>
      <c r="J31" s="102"/>
    </row>
    <row r="32" spans="1:10" ht="15.75" customHeight="1">
      <c r="A32" s="282"/>
      <c r="B32" s="292" t="s">
        <v>332</v>
      </c>
      <c r="C32" s="287" t="s">
        <v>53</v>
      </c>
      <c r="D32" s="392" t="s">
        <v>119</v>
      </c>
      <c r="E32" s="275"/>
      <c r="F32" s="274"/>
      <c r="G32" s="293" t="s">
        <v>16</v>
      </c>
      <c r="H32" s="452" t="s">
        <v>653</v>
      </c>
      <c r="I32" s="451"/>
      <c r="J32" s="102"/>
    </row>
    <row r="33" spans="1:10" ht="15.75" customHeight="1">
      <c r="A33" s="282"/>
      <c r="B33" s="292" t="s">
        <v>655</v>
      </c>
      <c r="C33" s="287" t="s">
        <v>51</v>
      </c>
      <c r="D33" s="392" t="s">
        <v>123</v>
      </c>
      <c r="E33" s="275"/>
      <c r="F33" s="284"/>
      <c r="G33" s="293" t="s">
        <v>26</v>
      </c>
      <c r="H33" s="452" t="s">
        <v>653</v>
      </c>
      <c r="I33" s="451"/>
      <c r="J33" s="102"/>
    </row>
    <row r="34" spans="1:10" ht="15">
      <c r="A34" s="282"/>
      <c r="B34" s="292" t="s">
        <v>335</v>
      </c>
      <c r="C34" s="287" t="s">
        <v>53</v>
      </c>
      <c r="D34" s="392" t="s">
        <v>119</v>
      </c>
      <c r="E34" s="275"/>
      <c r="F34" s="284"/>
      <c r="G34" s="292" t="s">
        <v>327</v>
      </c>
      <c r="H34" s="287" t="s">
        <v>53</v>
      </c>
      <c r="I34" s="392" t="s">
        <v>643</v>
      </c>
      <c r="J34" s="102"/>
    </row>
    <row r="35" spans="1:10" ht="15">
      <c r="A35" s="282"/>
      <c r="B35" s="292" t="s">
        <v>337</v>
      </c>
      <c r="C35" s="287" t="s">
        <v>53</v>
      </c>
      <c r="D35" s="392" t="s">
        <v>297</v>
      </c>
      <c r="E35" s="275"/>
      <c r="F35" s="284"/>
      <c r="G35" s="292" t="s">
        <v>329</v>
      </c>
      <c r="H35" s="287" t="s">
        <v>53</v>
      </c>
      <c r="I35" s="392" t="s">
        <v>643</v>
      </c>
      <c r="J35" s="102"/>
    </row>
    <row r="36" spans="1:10" ht="15">
      <c r="A36" s="282"/>
      <c r="B36" s="292" t="s">
        <v>339</v>
      </c>
      <c r="C36" s="287" t="s">
        <v>53</v>
      </c>
      <c r="D36" s="392" t="s">
        <v>119</v>
      </c>
      <c r="E36" s="275"/>
      <c r="F36" s="285"/>
      <c r="G36" s="292" t="s">
        <v>331</v>
      </c>
      <c r="H36" s="287" t="s">
        <v>240</v>
      </c>
      <c r="I36" s="392" t="s">
        <v>133</v>
      </c>
      <c r="J36" s="102"/>
    </row>
    <row r="37" spans="1:10" ht="15">
      <c r="A37" s="282"/>
      <c r="B37" s="292" t="s">
        <v>341</v>
      </c>
      <c r="C37" s="287" t="s">
        <v>53</v>
      </c>
      <c r="D37" s="392" t="s">
        <v>119</v>
      </c>
      <c r="E37" s="275"/>
      <c r="F37" s="285"/>
      <c r="G37" s="292" t="s">
        <v>333</v>
      </c>
      <c r="H37" s="287" t="s">
        <v>53</v>
      </c>
      <c r="I37" s="392" t="s">
        <v>123</v>
      </c>
      <c r="J37" s="102"/>
    </row>
    <row r="38" spans="1:10" ht="15">
      <c r="A38" s="282"/>
      <c r="B38" s="292" t="s">
        <v>342</v>
      </c>
      <c r="C38" s="287" t="s">
        <v>53</v>
      </c>
      <c r="D38" s="392" t="s">
        <v>288</v>
      </c>
      <c r="E38" s="275"/>
      <c r="F38" s="285"/>
      <c r="G38" s="292" t="s">
        <v>334</v>
      </c>
      <c r="H38" s="287" t="s">
        <v>282</v>
      </c>
      <c r="I38" s="392" t="s">
        <v>119</v>
      </c>
      <c r="J38" s="102"/>
    </row>
    <row r="39" spans="1:10" ht="15.75" thickBot="1">
      <c r="A39" s="282"/>
      <c r="B39" s="292" t="s">
        <v>344</v>
      </c>
      <c r="C39" s="287" t="s">
        <v>53</v>
      </c>
      <c r="D39" s="392" t="s">
        <v>288</v>
      </c>
      <c r="E39" s="275"/>
      <c r="F39" s="285"/>
      <c r="G39" s="292" t="s">
        <v>336</v>
      </c>
      <c r="H39" s="287" t="s">
        <v>53</v>
      </c>
      <c r="I39" s="392" t="s">
        <v>119</v>
      </c>
      <c r="J39" s="102"/>
    </row>
    <row r="40" spans="1:10" ht="15.75" thickBot="1">
      <c r="A40" s="277" t="s">
        <v>346</v>
      </c>
      <c r="B40" s="292" t="s">
        <v>347</v>
      </c>
      <c r="C40" s="287" t="s">
        <v>53</v>
      </c>
      <c r="D40" s="392" t="s">
        <v>288</v>
      </c>
      <c r="E40" s="275"/>
      <c r="F40" s="285"/>
      <c r="G40" s="292" t="s">
        <v>338</v>
      </c>
      <c r="H40" s="287" t="s">
        <v>51</v>
      </c>
      <c r="I40" s="392" t="s">
        <v>123</v>
      </c>
      <c r="J40" s="102"/>
    </row>
    <row r="41" spans="1:10" ht="15">
      <c r="A41" s="279"/>
      <c r="B41" s="292" t="s">
        <v>349</v>
      </c>
      <c r="C41" s="287" t="s">
        <v>240</v>
      </c>
      <c r="D41" s="392" t="s">
        <v>183</v>
      </c>
      <c r="E41" s="275"/>
      <c r="F41" s="284"/>
      <c r="G41" s="292" t="s">
        <v>340</v>
      </c>
      <c r="H41" s="287" t="s">
        <v>53</v>
      </c>
      <c r="I41" s="392" t="s">
        <v>645</v>
      </c>
      <c r="J41" s="102"/>
    </row>
    <row r="42" spans="1:10" ht="15">
      <c r="A42" s="282"/>
      <c r="B42" s="292" t="s">
        <v>351</v>
      </c>
      <c r="C42" s="287" t="s">
        <v>240</v>
      </c>
      <c r="D42" s="392" t="s">
        <v>183</v>
      </c>
      <c r="E42" s="275"/>
      <c r="F42" s="284"/>
      <c r="G42" s="292" t="s">
        <v>44</v>
      </c>
      <c r="H42" s="287" t="s">
        <v>282</v>
      </c>
      <c r="I42" s="392" t="s">
        <v>586</v>
      </c>
      <c r="J42" s="102"/>
    </row>
    <row r="43" spans="1:10" ht="15">
      <c r="A43" s="282"/>
      <c r="B43" s="292" t="s">
        <v>353</v>
      </c>
      <c r="C43" s="287" t="s">
        <v>53</v>
      </c>
      <c r="D43" s="392" t="s">
        <v>643</v>
      </c>
      <c r="E43" s="275"/>
      <c r="F43" s="284"/>
      <c r="G43" s="292" t="s">
        <v>343</v>
      </c>
      <c r="H43" s="287" t="s">
        <v>53</v>
      </c>
      <c r="I43" s="392" t="s">
        <v>133</v>
      </c>
      <c r="J43" s="102"/>
    </row>
    <row r="44" spans="1:10" ht="15">
      <c r="A44" s="278"/>
      <c r="B44" s="292" t="s">
        <v>355</v>
      </c>
      <c r="C44" s="287" t="s">
        <v>53</v>
      </c>
      <c r="D44" s="392" t="s">
        <v>133</v>
      </c>
      <c r="E44" s="275"/>
      <c r="F44" s="284"/>
      <c r="G44" s="292" t="s">
        <v>345</v>
      </c>
      <c r="H44" s="287" t="s">
        <v>53</v>
      </c>
      <c r="I44" s="392" t="s">
        <v>288</v>
      </c>
      <c r="J44" s="102"/>
    </row>
    <row r="45" spans="1:10" ht="15">
      <c r="A45" s="282"/>
      <c r="B45" s="292" t="s">
        <v>357</v>
      </c>
      <c r="C45" s="287" t="s">
        <v>53</v>
      </c>
      <c r="D45" s="392" t="s">
        <v>288</v>
      </c>
      <c r="E45" s="275"/>
      <c r="F45" s="284"/>
      <c r="G45" s="292" t="s">
        <v>348</v>
      </c>
      <c r="H45" s="287" t="s">
        <v>53</v>
      </c>
      <c r="I45" s="392" t="s">
        <v>288</v>
      </c>
      <c r="J45" s="102"/>
    </row>
    <row r="46" spans="1:10" ht="15.75" thickBot="1">
      <c r="A46" s="282"/>
      <c r="B46" s="292" t="s">
        <v>359</v>
      </c>
      <c r="C46" s="287" t="s">
        <v>53</v>
      </c>
      <c r="D46" s="392" t="s">
        <v>119</v>
      </c>
      <c r="E46" s="275"/>
      <c r="F46" s="274"/>
      <c r="G46" s="292" t="s">
        <v>350</v>
      </c>
      <c r="H46" s="287" t="s">
        <v>53</v>
      </c>
      <c r="I46" s="392" t="s">
        <v>640</v>
      </c>
      <c r="J46" s="102"/>
    </row>
    <row r="47" spans="1:10" ht="15.75" thickBot="1">
      <c r="A47" s="277" t="s">
        <v>362</v>
      </c>
      <c r="B47" s="292" t="s">
        <v>363</v>
      </c>
      <c r="C47" s="287" t="s">
        <v>53</v>
      </c>
      <c r="D47" s="392" t="s">
        <v>640</v>
      </c>
      <c r="E47" s="275"/>
      <c r="F47" s="284"/>
      <c r="G47" s="292" t="s">
        <v>352</v>
      </c>
      <c r="H47" s="287" t="s">
        <v>53</v>
      </c>
      <c r="I47" s="392" t="s">
        <v>640</v>
      </c>
      <c r="J47" s="102"/>
    </row>
    <row r="48" spans="1:10" ht="15">
      <c r="A48" s="282"/>
      <c r="B48" s="292" t="s">
        <v>365</v>
      </c>
      <c r="C48" s="287" t="s">
        <v>53</v>
      </c>
      <c r="D48" s="392" t="s">
        <v>119</v>
      </c>
      <c r="E48" s="275"/>
      <c r="F48" s="284"/>
      <c r="G48" s="292" t="s">
        <v>354</v>
      </c>
      <c r="H48" s="287" t="s">
        <v>53</v>
      </c>
      <c r="I48" s="392" t="s">
        <v>119</v>
      </c>
      <c r="J48" s="102"/>
    </row>
    <row r="49" spans="1:10" ht="15">
      <c r="A49" s="282"/>
      <c r="B49" s="292" t="s">
        <v>367</v>
      </c>
      <c r="C49" s="287" t="s">
        <v>53</v>
      </c>
      <c r="D49" s="392" t="s">
        <v>607</v>
      </c>
      <c r="E49" s="275"/>
      <c r="F49" s="284"/>
      <c r="G49" s="292" t="s">
        <v>356</v>
      </c>
      <c r="H49" s="287" t="s">
        <v>282</v>
      </c>
      <c r="I49" s="392" t="s">
        <v>640</v>
      </c>
      <c r="J49" s="102"/>
    </row>
    <row r="50" spans="1:10" ht="15">
      <c r="A50" s="282"/>
      <c r="B50" s="292" t="s">
        <v>369</v>
      </c>
      <c r="C50" s="287" t="s">
        <v>53</v>
      </c>
      <c r="D50" s="392" t="s">
        <v>136</v>
      </c>
      <c r="E50" s="275"/>
      <c r="F50" s="35"/>
      <c r="G50" s="292" t="s">
        <v>50</v>
      </c>
      <c r="H50" s="287" t="s">
        <v>276</v>
      </c>
      <c r="I50" s="392" t="s">
        <v>136</v>
      </c>
      <c r="J50" s="102"/>
    </row>
    <row r="51" spans="1:10" ht="15">
      <c r="A51" s="282"/>
      <c r="B51" s="292" t="s">
        <v>371</v>
      </c>
      <c r="C51" s="287" t="s">
        <v>53</v>
      </c>
      <c r="D51" s="392" t="s">
        <v>123</v>
      </c>
      <c r="E51" s="275"/>
      <c r="F51" s="284"/>
      <c r="G51" s="293" t="s">
        <v>588</v>
      </c>
      <c r="H51" s="287" t="s">
        <v>276</v>
      </c>
      <c r="I51" s="392" t="s">
        <v>133</v>
      </c>
      <c r="J51" s="102"/>
    </row>
    <row r="52" spans="1:10" ht="15.75" thickBot="1">
      <c r="A52" s="282"/>
      <c r="B52" s="292" t="s">
        <v>373</v>
      </c>
      <c r="C52" s="287" t="s">
        <v>53</v>
      </c>
      <c r="D52" s="392" t="s">
        <v>119</v>
      </c>
      <c r="E52" s="275"/>
      <c r="F52" s="284"/>
      <c r="G52" s="293" t="s">
        <v>589</v>
      </c>
      <c r="H52" s="287" t="s">
        <v>276</v>
      </c>
      <c r="I52" s="392" t="s">
        <v>586</v>
      </c>
      <c r="J52" s="102"/>
    </row>
    <row r="53" spans="1:10" ht="15.75" thickBot="1">
      <c r="A53" s="282"/>
      <c r="B53" s="292" t="s">
        <v>375</v>
      </c>
      <c r="C53" s="287" t="s">
        <v>53</v>
      </c>
      <c r="D53" s="392" t="s">
        <v>640</v>
      </c>
      <c r="E53" s="275"/>
      <c r="F53" s="283" t="s">
        <v>360</v>
      </c>
      <c r="G53" s="292" t="s">
        <v>361</v>
      </c>
      <c r="H53" s="287" t="s">
        <v>53</v>
      </c>
      <c r="I53" s="392" t="s">
        <v>643</v>
      </c>
      <c r="J53" s="102"/>
    </row>
    <row r="54" spans="1:10" ht="15">
      <c r="A54" s="282"/>
      <c r="B54" s="292" t="s">
        <v>377</v>
      </c>
      <c r="C54" s="287" t="s">
        <v>53</v>
      </c>
      <c r="D54" s="392" t="s">
        <v>605</v>
      </c>
      <c r="E54" s="275"/>
      <c r="F54" s="284"/>
      <c r="G54" s="294" t="s">
        <v>364</v>
      </c>
      <c r="H54" s="287" t="s">
        <v>276</v>
      </c>
      <c r="I54" s="392" t="s">
        <v>119</v>
      </c>
      <c r="J54" s="102"/>
    </row>
    <row r="55" spans="1:10" ht="15">
      <c r="A55" s="282"/>
      <c r="B55" s="292" t="s">
        <v>379</v>
      </c>
      <c r="C55" s="287" t="s">
        <v>53</v>
      </c>
      <c r="D55" s="392" t="s">
        <v>288</v>
      </c>
      <c r="E55" s="275"/>
      <c r="F55" s="35"/>
      <c r="G55" s="292" t="s">
        <v>366</v>
      </c>
      <c r="H55" s="287" t="s">
        <v>53</v>
      </c>
      <c r="I55" s="392" t="s">
        <v>643</v>
      </c>
      <c r="J55" s="102"/>
    </row>
    <row r="56" spans="1:10" ht="15">
      <c r="A56" s="282"/>
      <c r="B56" s="292" t="s">
        <v>382</v>
      </c>
      <c r="C56" s="287" t="s">
        <v>240</v>
      </c>
      <c r="D56" s="392" t="s">
        <v>183</v>
      </c>
      <c r="E56" s="275"/>
      <c r="F56" s="284"/>
      <c r="G56" s="292" t="s">
        <v>368</v>
      </c>
      <c r="H56" s="287" t="s">
        <v>53</v>
      </c>
      <c r="I56" s="392" t="s">
        <v>119</v>
      </c>
      <c r="J56" s="102"/>
    </row>
    <row r="57" spans="1:10" ht="15">
      <c r="A57" s="282"/>
      <c r="B57" s="292" t="s">
        <v>384</v>
      </c>
      <c r="C57" s="287" t="s">
        <v>51</v>
      </c>
      <c r="D57" s="392" t="s">
        <v>123</v>
      </c>
      <c r="E57" s="275"/>
      <c r="F57" s="284"/>
      <c r="G57" s="292" t="s">
        <v>370</v>
      </c>
      <c r="H57" s="287" t="s">
        <v>53</v>
      </c>
      <c r="I57" s="392" t="s">
        <v>119</v>
      </c>
      <c r="J57" s="102"/>
    </row>
    <row r="58" spans="1:10" ht="15">
      <c r="A58" s="282"/>
      <c r="B58" s="292" t="s">
        <v>386</v>
      </c>
      <c r="C58" s="287" t="s">
        <v>53</v>
      </c>
      <c r="D58" s="392" t="s">
        <v>640</v>
      </c>
      <c r="E58" s="275"/>
      <c r="F58" s="284"/>
      <c r="G58" s="292" t="s">
        <v>372</v>
      </c>
      <c r="H58" s="287" t="s">
        <v>53</v>
      </c>
      <c r="I58" s="392" t="s">
        <v>643</v>
      </c>
      <c r="J58" s="102"/>
    </row>
    <row r="59" spans="1:10" ht="15">
      <c r="A59" s="282"/>
      <c r="B59" s="292" t="s">
        <v>45</v>
      </c>
      <c r="C59" s="287" t="s">
        <v>282</v>
      </c>
      <c r="D59" s="392" t="s">
        <v>123</v>
      </c>
      <c r="E59" s="275"/>
      <c r="F59" s="35"/>
      <c r="G59" s="298" t="s">
        <v>374</v>
      </c>
      <c r="H59" s="287" t="s">
        <v>276</v>
      </c>
      <c r="I59" s="392" t="s">
        <v>119</v>
      </c>
      <c r="J59" s="102"/>
    </row>
    <row r="60" spans="1:10" ht="15">
      <c r="A60" s="282"/>
      <c r="B60" s="292" t="s">
        <v>389</v>
      </c>
      <c r="C60" s="287" t="s">
        <v>53</v>
      </c>
      <c r="D60" s="392" t="s">
        <v>288</v>
      </c>
      <c r="E60" s="275"/>
      <c r="F60" s="284"/>
      <c r="G60" s="292" t="s">
        <v>376</v>
      </c>
      <c r="H60" s="287" t="s">
        <v>240</v>
      </c>
      <c r="I60" s="392" t="s">
        <v>183</v>
      </c>
      <c r="J60" s="102"/>
    </row>
    <row r="61" spans="1:10" ht="15.75" thickBot="1">
      <c r="A61" s="278"/>
      <c r="B61" s="292" t="s">
        <v>391</v>
      </c>
      <c r="C61" s="287" t="s">
        <v>53</v>
      </c>
      <c r="D61" s="392" t="s">
        <v>643</v>
      </c>
      <c r="E61" s="275"/>
      <c r="F61" s="274"/>
      <c r="G61" s="292" t="s">
        <v>378</v>
      </c>
      <c r="H61" s="287" t="s">
        <v>240</v>
      </c>
      <c r="I61" s="392" t="s">
        <v>183</v>
      </c>
      <c r="J61" s="102"/>
    </row>
    <row r="62" spans="1:10" ht="15.75" thickBot="1">
      <c r="A62" s="278"/>
      <c r="B62" s="292" t="s">
        <v>393</v>
      </c>
      <c r="C62" s="287" t="s">
        <v>240</v>
      </c>
      <c r="D62" s="392" t="s">
        <v>183</v>
      </c>
      <c r="E62" s="275"/>
      <c r="F62" s="283" t="s">
        <v>380</v>
      </c>
      <c r="G62" s="292" t="s">
        <v>381</v>
      </c>
      <c r="H62" s="287" t="s">
        <v>53</v>
      </c>
      <c r="I62" s="392" t="s">
        <v>643</v>
      </c>
      <c r="J62" s="102"/>
    </row>
    <row r="63" spans="1:10" ht="15">
      <c r="A63" s="279"/>
      <c r="B63" s="292" t="s">
        <v>395</v>
      </c>
      <c r="C63" s="287" t="s">
        <v>7</v>
      </c>
      <c r="D63" s="392" t="s">
        <v>120</v>
      </c>
      <c r="E63" s="275"/>
      <c r="F63" s="274"/>
      <c r="G63" s="292" t="s">
        <v>383</v>
      </c>
      <c r="H63" s="287" t="s">
        <v>53</v>
      </c>
      <c r="I63" s="392" t="s">
        <v>136</v>
      </c>
      <c r="J63" s="102"/>
    </row>
    <row r="64" spans="1:10" ht="15.75" thickBot="1">
      <c r="A64" s="279"/>
      <c r="B64" s="235" t="s">
        <v>587</v>
      </c>
      <c r="C64" s="288" t="s">
        <v>7</v>
      </c>
      <c r="D64" s="393" t="s">
        <v>257</v>
      </c>
      <c r="E64" s="275"/>
      <c r="F64" s="35"/>
      <c r="G64" s="295" t="s">
        <v>385</v>
      </c>
      <c r="H64" s="288" t="s">
        <v>53</v>
      </c>
      <c r="I64" s="393" t="s">
        <v>119</v>
      </c>
      <c r="J64" s="102"/>
    </row>
    <row r="65" spans="1:10" s="257" customFormat="1" ht="15.75" thickBot="1">
      <c r="A65" s="107"/>
      <c r="B65" s="233"/>
      <c r="C65" s="234"/>
      <c r="D65" s="273"/>
      <c r="E65" s="196"/>
      <c r="F65" s="35"/>
      <c r="G65" s="142"/>
      <c r="H65" s="133"/>
      <c r="I65" s="449" t="s">
        <v>635</v>
      </c>
      <c r="J65" s="258"/>
    </row>
    <row r="66" spans="1:10" ht="18.75" thickBot="1">
      <c r="A66" s="101"/>
      <c r="B66" s="232" t="s">
        <v>273</v>
      </c>
      <c r="C66" s="438" t="s">
        <v>6</v>
      </c>
      <c r="D66" s="437" t="s">
        <v>87</v>
      </c>
      <c r="E66" s="106"/>
      <c r="F66" s="111"/>
      <c r="G66" s="232" t="s">
        <v>273</v>
      </c>
      <c r="H66" s="438" t="s">
        <v>6</v>
      </c>
      <c r="I66" s="437" t="s">
        <v>87</v>
      </c>
      <c r="J66" s="102"/>
    </row>
    <row r="67" spans="1:10" ht="15">
      <c r="A67" s="99"/>
      <c r="B67" s="297" t="s">
        <v>387</v>
      </c>
      <c r="C67" s="290" t="s">
        <v>53</v>
      </c>
      <c r="D67" s="392" t="s">
        <v>119</v>
      </c>
      <c r="E67" s="275"/>
      <c r="F67" s="274"/>
      <c r="G67" s="297" t="s">
        <v>497</v>
      </c>
      <c r="H67" s="290" t="s">
        <v>53</v>
      </c>
      <c r="I67" s="392" t="s">
        <v>622</v>
      </c>
      <c r="J67" s="102"/>
    </row>
    <row r="68" spans="1:10" ht="15">
      <c r="A68" s="101"/>
      <c r="B68" s="292" t="s">
        <v>388</v>
      </c>
      <c r="C68" s="287" t="s">
        <v>51</v>
      </c>
      <c r="D68" s="392" t="s">
        <v>183</v>
      </c>
      <c r="E68" s="275"/>
      <c r="F68" s="274"/>
      <c r="G68" s="292" t="s">
        <v>500</v>
      </c>
      <c r="H68" s="287" t="s">
        <v>240</v>
      </c>
      <c r="I68" s="392" t="s">
        <v>183</v>
      </c>
      <c r="J68" s="102"/>
    </row>
    <row r="69" spans="1:10" ht="15">
      <c r="A69" s="282"/>
      <c r="B69" s="292" t="s">
        <v>390</v>
      </c>
      <c r="C69" s="287" t="s">
        <v>53</v>
      </c>
      <c r="D69" s="392" t="s">
        <v>119</v>
      </c>
      <c r="E69" s="99"/>
      <c r="F69" s="274"/>
      <c r="G69" s="292" t="s">
        <v>398</v>
      </c>
      <c r="H69" s="287" t="s">
        <v>240</v>
      </c>
      <c r="I69" s="392" t="s">
        <v>183</v>
      </c>
      <c r="J69" s="102"/>
    </row>
    <row r="70" spans="1:10" ht="15">
      <c r="A70" s="282"/>
      <c r="B70" s="292" t="s">
        <v>392</v>
      </c>
      <c r="C70" s="287" t="s">
        <v>282</v>
      </c>
      <c r="D70" s="392" t="s">
        <v>133</v>
      </c>
      <c r="E70" s="106"/>
      <c r="F70" s="274"/>
      <c r="G70" s="292" t="s">
        <v>400</v>
      </c>
      <c r="H70" s="287" t="s">
        <v>53</v>
      </c>
      <c r="I70" s="392" t="s">
        <v>288</v>
      </c>
      <c r="J70" s="102"/>
    </row>
    <row r="71" spans="1:10" ht="15">
      <c r="A71" s="282"/>
      <c r="B71" s="292" t="s">
        <v>394</v>
      </c>
      <c r="C71" s="287" t="s">
        <v>53</v>
      </c>
      <c r="D71" s="392" t="s">
        <v>119</v>
      </c>
      <c r="E71" s="286"/>
      <c r="F71" s="274"/>
      <c r="G71" s="292" t="s">
        <v>402</v>
      </c>
      <c r="H71" s="287" t="s">
        <v>53</v>
      </c>
      <c r="I71" s="392" t="s">
        <v>607</v>
      </c>
      <c r="J71" s="102"/>
    </row>
    <row r="72" spans="1:10" ht="15">
      <c r="A72" s="282"/>
      <c r="B72" s="292" t="s">
        <v>396</v>
      </c>
      <c r="C72" s="287" t="s">
        <v>53</v>
      </c>
      <c r="D72" s="392" t="s">
        <v>119</v>
      </c>
      <c r="E72" s="275"/>
      <c r="F72" s="274"/>
      <c r="G72" s="292" t="s">
        <v>404</v>
      </c>
      <c r="H72" s="287" t="s">
        <v>53</v>
      </c>
      <c r="I72" s="392" t="s">
        <v>288</v>
      </c>
      <c r="J72" s="102"/>
    </row>
    <row r="73" spans="1:10" ht="15">
      <c r="A73" s="278"/>
      <c r="B73" s="292" t="s">
        <v>397</v>
      </c>
      <c r="C73" s="287" t="s">
        <v>51</v>
      </c>
      <c r="D73" s="392" t="s">
        <v>183</v>
      </c>
      <c r="E73" s="275"/>
      <c r="F73" s="274"/>
      <c r="G73" s="292" t="s">
        <v>405</v>
      </c>
      <c r="H73" s="287" t="s">
        <v>240</v>
      </c>
      <c r="I73" s="392" t="s">
        <v>133</v>
      </c>
      <c r="J73" s="102"/>
    </row>
    <row r="74" spans="1:10" ht="15.75" thickBot="1">
      <c r="A74" s="280"/>
      <c r="B74" s="292" t="s">
        <v>399</v>
      </c>
      <c r="C74" s="287" t="s">
        <v>53</v>
      </c>
      <c r="D74" s="392" t="s">
        <v>640</v>
      </c>
      <c r="E74" s="275"/>
      <c r="F74" s="274"/>
      <c r="G74" s="292" t="s">
        <v>407</v>
      </c>
      <c r="H74" s="287" t="s">
        <v>53</v>
      </c>
      <c r="I74" s="392" t="s">
        <v>643</v>
      </c>
      <c r="J74" s="102"/>
    </row>
    <row r="75" spans="1:10" ht="15.75" thickBot="1">
      <c r="A75" s="281"/>
      <c r="B75" s="292" t="s">
        <v>401</v>
      </c>
      <c r="C75" s="287" t="s">
        <v>53</v>
      </c>
      <c r="D75" s="392" t="s">
        <v>119</v>
      </c>
      <c r="E75" s="275"/>
      <c r="F75" s="283" t="s">
        <v>409</v>
      </c>
      <c r="G75" s="292" t="s">
        <v>43</v>
      </c>
      <c r="H75" s="287" t="s">
        <v>240</v>
      </c>
      <c r="I75" s="392" t="s">
        <v>297</v>
      </c>
      <c r="J75" s="102"/>
    </row>
    <row r="76" spans="1:10" ht="15">
      <c r="A76" s="281"/>
      <c r="B76" s="292" t="s">
        <v>403</v>
      </c>
      <c r="C76" s="287" t="s">
        <v>53</v>
      </c>
      <c r="D76" s="392" t="s">
        <v>646</v>
      </c>
      <c r="E76" s="275"/>
      <c r="F76" s="35"/>
      <c r="G76" s="292" t="s">
        <v>411</v>
      </c>
      <c r="H76" s="287" t="s">
        <v>282</v>
      </c>
      <c r="I76" s="392" t="s">
        <v>123</v>
      </c>
      <c r="J76" s="102"/>
    </row>
    <row r="77" spans="1:10" ht="15">
      <c r="A77" s="281"/>
      <c r="B77" s="292" t="s">
        <v>10</v>
      </c>
      <c r="C77" s="289">
        <v>4</v>
      </c>
      <c r="D77" s="392" t="s">
        <v>119</v>
      </c>
      <c r="E77" s="275"/>
      <c r="F77" s="284"/>
      <c r="G77" s="292" t="s">
        <v>413</v>
      </c>
      <c r="H77" s="287" t="s">
        <v>53</v>
      </c>
      <c r="I77" s="392" t="s">
        <v>640</v>
      </c>
      <c r="J77" s="102"/>
    </row>
    <row r="78" spans="1:10" ht="15">
      <c r="A78" s="281"/>
      <c r="B78" s="292" t="s">
        <v>406</v>
      </c>
      <c r="C78" s="287" t="s">
        <v>53</v>
      </c>
      <c r="D78" s="392" t="s">
        <v>646</v>
      </c>
      <c r="E78" s="275"/>
      <c r="F78" s="284"/>
      <c r="G78" s="292" t="s">
        <v>414</v>
      </c>
      <c r="H78" s="287" t="s">
        <v>282</v>
      </c>
      <c r="I78" s="392" t="s">
        <v>133</v>
      </c>
      <c r="J78" s="102"/>
    </row>
    <row r="79" spans="1:10" ht="15">
      <c r="A79" s="281"/>
      <c r="B79" s="292" t="s">
        <v>408</v>
      </c>
      <c r="C79" s="287" t="s">
        <v>53</v>
      </c>
      <c r="D79" s="392" t="s">
        <v>119</v>
      </c>
      <c r="E79" s="275"/>
      <c r="F79" s="284"/>
      <c r="G79" s="292" t="s">
        <v>416</v>
      </c>
      <c r="H79" s="287" t="s">
        <v>53</v>
      </c>
      <c r="I79" s="392" t="s">
        <v>640</v>
      </c>
      <c r="J79" s="102"/>
    </row>
    <row r="80" spans="1:10" ht="15">
      <c r="A80" s="281"/>
      <c r="B80" s="294" t="s">
        <v>410</v>
      </c>
      <c r="C80" s="287" t="s">
        <v>276</v>
      </c>
      <c r="D80" s="392" t="s">
        <v>136</v>
      </c>
      <c r="E80" s="275"/>
      <c r="F80" s="284"/>
      <c r="G80" s="292" t="s">
        <v>419</v>
      </c>
      <c r="H80" s="287" t="s">
        <v>53</v>
      </c>
      <c r="I80" s="392" t="s">
        <v>119</v>
      </c>
      <c r="J80" s="109"/>
    </row>
    <row r="81" spans="1:10" ht="15">
      <c r="A81" s="282"/>
      <c r="B81" s="293" t="s">
        <v>590</v>
      </c>
      <c r="C81" s="287" t="s">
        <v>276</v>
      </c>
      <c r="D81" s="392" t="s">
        <v>133</v>
      </c>
      <c r="E81" s="275"/>
      <c r="F81" s="284"/>
      <c r="G81" s="292" t="s">
        <v>421</v>
      </c>
      <c r="H81" s="287" t="s">
        <v>53</v>
      </c>
      <c r="I81" s="392" t="s">
        <v>645</v>
      </c>
      <c r="J81" s="102"/>
    </row>
    <row r="82" spans="1:10" ht="15">
      <c r="A82" s="282"/>
      <c r="B82" s="292" t="s">
        <v>412</v>
      </c>
      <c r="C82" s="287" t="s">
        <v>240</v>
      </c>
      <c r="D82" s="392" t="s">
        <v>183</v>
      </c>
      <c r="E82" s="275"/>
      <c r="F82" s="284"/>
      <c r="G82" s="292" t="s">
        <v>423</v>
      </c>
      <c r="H82" s="287" t="s">
        <v>53</v>
      </c>
      <c r="I82" s="392" t="s">
        <v>643</v>
      </c>
      <c r="J82" s="102"/>
    </row>
    <row r="83" spans="1:10" ht="15">
      <c r="A83" s="282"/>
      <c r="B83" s="292" t="s">
        <v>49</v>
      </c>
      <c r="C83" s="287" t="s">
        <v>53</v>
      </c>
      <c r="D83" s="392" t="s">
        <v>607</v>
      </c>
      <c r="E83" s="275"/>
      <c r="F83" s="284"/>
      <c r="G83" s="292" t="s">
        <v>425</v>
      </c>
      <c r="H83" s="287" t="s">
        <v>53</v>
      </c>
      <c r="I83" s="392" t="s">
        <v>183</v>
      </c>
      <c r="J83" s="102"/>
    </row>
    <row r="84" spans="1:10" ht="15.75" thickBot="1">
      <c r="A84" s="35"/>
      <c r="B84" s="292" t="s">
        <v>415</v>
      </c>
      <c r="C84" s="287" t="s">
        <v>53</v>
      </c>
      <c r="D84" s="392" t="s">
        <v>643</v>
      </c>
      <c r="E84" s="275"/>
      <c r="F84" s="284"/>
      <c r="G84" s="292" t="s">
        <v>427</v>
      </c>
      <c r="H84" s="287" t="s">
        <v>240</v>
      </c>
      <c r="I84" s="392" t="s">
        <v>297</v>
      </c>
      <c r="J84" s="102"/>
    </row>
    <row r="85" spans="1:10" ht="15.75" thickBot="1">
      <c r="A85" s="277" t="s">
        <v>417</v>
      </c>
      <c r="B85" s="292" t="s">
        <v>418</v>
      </c>
      <c r="C85" s="287" t="s">
        <v>53</v>
      </c>
      <c r="D85" s="392" t="s">
        <v>643</v>
      </c>
      <c r="E85" s="275"/>
      <c r="F85" s="284"/>
      <c r="G85" s="292" t="s">
        <v>11</v>
      </c>
      <c r="H85" s="436" t="s">
        <v>7</v>
      </c>
      <c r="I85" s="450" t="s">
        <v>257</v>
      </c>
      <c r="J85" s="109"/>
    </row>
    <row r="86" spans="1:10" ht="15.75" thickBot="1">
      <c r="A86" s="282"/>
      <c r="B86" s="292" t="s">
        <v>420</v>
      </c>
      <c r="C86" s="287" t="s">
        <v>53</v>
      </c>
      <c r="D86" s="392" t="s">
        <v>643</v>
      </c>
      <c r="E86" s="275"/>
      <c r="F86" s="283" t="s">
        <v>430</v>
      </c>
      <c r="G86" s="292" t="s">
        <v>431</v>
      </c>
      <c r="H86" s="287" t="s">
        <v>53</v>
      </c>
      <c r="I86" s="392" t="s">
        <v>119</v>
      </c>
      <c r="J86" s="102"/>
    </row>
    <row r="87" spans="1:10" ht="15">
      <c r="A87" s="282"/>
      <c r="B87" s="292" t="s">
        <v>422</v>
      </c>
      <c r="C87" s="287" t="s">
        <v>53</v>
      </c>
      <c r="D87" s="392" t="s">
        <v>643</v>
      </c>
      <c r="E87" s="275"/>
      <c r="F87" s="35"/>
      <c r="G87" s="292" t="s">
        <v>42</v>
      </c>
      <c r="H87" s="287" t="s">
        <v>240</v>
      </c>
      <c r="I87" s="392" t="s">
        <v>119</v>
      </c>
      <c r="J87" s="102"/>
    </row>
    <row r="88" spans="1:10" ht="15">
      <c r="A88" s="282"/>
      <c r="B88" s="292" t="s">
        <v>424</v>
      </c>
      <c r="C88" s="287" t="s">
        <v>53</v>
      </c>
      <c r="D88" s="392" t="s">
        <v>643</v>
      </c>
      <c r="E88" s="275"/>
      <c r="F88" s="284"/>
      <c r="G88" s="294" t="s">
        <v>434</v>
      </c>
      <c r="H88" s="287" t="s">
        <v>276</v>
      </c>
      <c r="I88" s="392" t="s">
        <v>586</v>
      </c>
      <c r="J88" s="102"/>
    </row>
    <row r="89" spans="1:10" ht="15">
      <c r="A89" s="282"/>
      <c r="B89" s="292" t="s">
        <v>426</v>
      </c>
      <c r="C89" s="287" t="s">
        <v>240</v>
      </c>
      <c r="D89" s="392" t="s">
        <v>183</v>
      </c>
      <c r="E89" s="275"/>
      <c r="F89" s="284"/>
      <c r="G89" s="293" t="s">
        <v>591</v>
      </c>
      <c r="H89" s="287" t="s">
        <v>90</v>
      </c>
      <c r="I89" s="392" t="s">
        <v>123</v>
      </c>
      <c r="J89" s="102"/>
    </row>
    <row r="90" spans="1:10" ht="15">
      <c r="A90" s="282"/>
      <c r="B90" s="292" t="s">
        <v>428</v>
      </c>
      <c r="C90" s="287" t="s">
        <v>53</v>
      </c>
      <c r="D90" s="392" t="s">
        <v>119</v>
      </c>
      <c r="E90" s="275"/>
      <c r="F90" s="274"/>
      <c r="G90" s="293" t="s">
        <v>437</v>
      </c>
      <c r="H90" s="287" t="s">
        <v>90</v>
      </c>
      <c r="I90" s="392" t="s">
        <v>123</v>
      </c>
      <c r="J90" s="102"/>
    </row>
    <row r="91" spans="1:10" ht="15">
      <c r="A91" s="282"/>
      <c r="B91" s="292" t="s">
        <v>429</v>
      </c>
      <c r="C91" s="287" t="s">
        <v>53</v>
      </c>
      <c r="D91" s="392" t="s">
        <v>643</v>
      </c>
      <c r="E91" s="275"/>
      <c r="F91" s="274"/>
      <c r="G91" s="293" t="s">
        <v>439</v>
      </c>
      <c r="H91" s="287" t="s">
        <v>90</v>
      </c>
      <c r="I91" s="392" t="s">
        <v>123</v>
      </c>
      <c r="J91" s="102"/>
    </row>
    <row r="92" spans="1:10" ht="15">
      <c r="A92" s="282"/>
      <c r="B92" s="292" t="s">
        <v>432</v>
      </c>
      <c r="C92" s="287" t="s">
        <v>53</v>
      </c>
      <c r="D92" s="392" t="s">
        <v>288</v>
      </c>
      <c r="E92" s="275"/>
      <c r="F92" s="274"/>
      <c r="G92" s="293" t="s">
        <v>441</v>
      </c>
      <c r="H92" s="287" t="s">
        <v>90</v>
      </c>
      <c r="I92" s="392" t="s">
        <v>123</v>
      </c>
      <c r="J92" s="102"/>
    </row>
    <row r="93" spans="1:10" ht="15.75" thickBot="1">
      <c r="A93" s="35"/>
      <c r="B93" s="292" t="s">
        <v>433</v>
      </c>
      <c r="C93" s="287" t="s">
        <v>240</v>
      </c>
      <c r="D93" s="392" t="s">
        <v>133</v>
      </c>
      <c r="E93" s="275"/>
      <c r="F93" s="274"/>
      <c r="G93" s="293" t="s">
        <v>9</v>
      </c>
      <c r="H93" s="287" t="s">
        <v>90</v>
      </c>
      <c r="I93" s="392" t="s">
        <v>183</v>
      </c>
      <c r="J93" s="102"/>
    </row>
    <row r="94" spans="1:10" ht="15.75" thickBot="1">
      <c r="A94" s="277" t="s">
        <v>435</v>
      </c>
      <c r="B94" s="292" t="s">
        <v>436</v>
      </c>
      <c r="C94" s="287" t="s">
        <v>282</v>
      </c>
      <c r="D94" s="392" t="s">
        <v>123</v>
      </c>
      <c r="E94" s="275"/>
      <c r="F94" s="274"/>
      <c r="G94" s="293" t="s">
        <v>54</v>
      </c>
      <c r="H94" s="287" t="s">
        <v>90</v>
      </c>
      <c r="I94" s="392" t="s">
        <v>123</v>
      </c>
      <c r="J94" s="102"/>
    </row>
    <row r="95" spans="1:10" ht="15">
      <c r="A95" s="278"/>
      <c r="B95" s="292" t="s">
        <v>438</v>
      </c>
      <c r="C95" s="287" t="s">
        <v>282</v>
      </c>
      <c r="D95" s="392" t="s">
        <v>640</v>
      </c>
      <c r="E95" s="275"/>
      <c r="F95" s="274"/>
      <c r="G95" s="293" t="s">
        <v>592</v>
      </c>
      <c r="H95" s="287" t="s">
        <v>90</v>
      </c>
      <c r="I95" s="392" t="s">
        <v>123</v>
      </c>
      <c r="J95" s="102"/>
    </row>
    <row r="96" spans="1:10" ht="15">
      <c r="A96" s="278"/>
      <c r="B96" s="292" t="s">
        <v>440</v>
      </c>
      <c r="C96" s="287" t="s">
        <v>53</v>
      </c>
      <c r="D96" s="392" t="s">
        <v>119</v>
      </c>
      <c r="E96" s="275"/>
      <c r="F96" s="274"/>
      <c r="G96" s="293" t="s">
        <v>55</v>
      </c>
      <c r="H96" s="287" t="s">
        <v>90</v>
      </c>
      <c r="I96" s="392" t="s">
        <v>123</v>
      </c>
      <c r="J96" s="102"/>
    </row>
    <row r="97" spans="1:10" ht="15">
      <c r="A97" s="278"/>
      <c r="B97" s="292" t="s">
        <v>442</v>
      </c>
      <c r="C97" s="287" t="s">
        <v>53</v>
      </c>
      <c r="D97" s="392" t="s">
        <v>643</v>
      </c>
      <c r="E97" s="275"/>
      <c r="F97" s="284"/>
      <c r="G97" s="293" t="s">
        <v>56</v>
      </c>
      <c r="H97" s="287" t="s">
        <v>90</v>
      </c>
      <c r="I97" s="392" t="s">
        <v>123</v>
      </c>
      <c r="J97" s="102"/>
    </row>
    <row r="98" spans="1:10" ht="15.75" thickBot="1">
      <c r="A98" s="35"/>
      <c r="B98" s="292" t="s">
        <v>443</v>
      </c>
      <c r="C98" s="287" t="s">
        <v>53</v>
      </c>
      <c r="D98" s="392" t="s">
        <v>119</v>
      </c>
      <c r="E98" s="275"/>
      <c r="F98" s="35"/>
      <c r="G98" s="292" t="s">
        <v>448</v>
      </c>
      <c r="H98" s="287" t="s">
        <v>53</v>
      </c>
      <c r="I98" s="392" t="s">
        <v>640</v>
      </c>
      <c r="J98" s="102"/>
    </row>
    <row r="99" spans="1:10" ht="15.75" thickBot="1">
      <c r="A99" s="277" t="s">
        <v>444</v>
      </c>
      <c r="B99" s="292" t="s">
        <v>445</v>
      </c>
      <c r="C99" s="287" t="s">
        <v>282</v>
      </c>
      <c r="D99" s="392" t="s">
        <v>123</v>
      </c>
      <c r="E99" s="275"/>
      <c r="F99" s="283" t="s">
        <v>450</v>
      </c>
      <c r="G99" s="292" t="s">
        <v>451</v>
      </c>
      <c r="H99" s="287" t="s">
        <v>282</v>
      </c>
      <c r="I99" s="392" t="s">
        <v>643</v>
      </c>
      <c r="J99" s="102"/>
    </row>
    <row r="100" spans="1:10" ht="15">
      <c r="A100" s="282"/>
      <c r="B100" s="292" t="s">
        <v>446</v>
      </c>
      <c r="C100" s="287" t="s">
        <v>53</v>
      </c>
      <c r="D100" s="392" t="s">
        <v>645</v>
      </c>
      <c r="E100" s="275"/>
      <c r="F100" s="284"/>
      <c r="G100" s="292" t="s">
        <v>453</v>
      </c>
      <c r="H100" s="287" t="s">
        <v>53</v>
      </c>
      <c r="I100" s="392" t="s">
        <v>288</v>
      </c>
      <c r="J100" s="102"/>
    </row>
    <row r="101" spans="1:10" ht="15">
      <c r="A101" s="282"/>
      <c r="B101" s="292" t="s">
        <v>447</v>
      </c>
      <c r="C101" s="287" t="s">
        <v>53</v>
      </c>
      <c r="D101" s="392" t="s">
        <v>288</v>
      </c>
      <c r="E101" s="275"/>
      <c r="F101" s="284"/>
      <c r="G101" s="292" t="s">
        <v>455</v>
      </c>
      <c r="H101" s="287" t="s">
        <v>282</v>
      </c>
      <c r="I101" s="392" t="s">
        <v>119</v>
      </c>
      <c r="J101" s="102"/>
    </row>
    <row r="102" spans="1:10" ht="15">
      <c r="A102" s="282"/>
      <c r="B102" s="292" t="s">
        <v>449</v>
      </c>
      <c r="C102" s="287" t="s">
        <v>53</v>
      </c>
      <c r="D102" s="392" t="s">
        <v>643</v>
      </c>
      <c r="E102" s="275"/>
      <c r="F102" s="284"/>
      <c r="G102" s="292" t="s">
        <v>597</v>
      </c>
      <c r="H102" s="287" t="s">
        <v>240</v>
      </c>
      <c r="I102" s="392" t="s">
        <v>123</v>
      </c>
      <c r="J102" s="102"/>
    </row>
    <row r="103" spans="1:10" ht="15">
      <c r="A103" s="282"/>
      <c r="B103" s="292" t="s">
        <v>452</v>
      </c>
      <c r="C103" s="287" t="s">
        <v>53</v>
      </c>
      <c r="D103" s="392" t="s">
        <v>119</v>
      </c>
      <c r="E103" s="275"/>
      <c r="F103" s="284"/>
      <c r="G103" s="292" t="s">
        <v>598</v>
      </c>
      <c r="H103" s="287" t="s">
        <v>240</v>
      </c>
      <c r="I103" s="392" t="s">
        <v>183</v>
      </c>
      <c r="J103" s="102"/>
    </row>
    <row r="104" spans="1:10" ht="15.75" thickBot="1">
      <c r="A104" s="282"/>
      <c r="B104" s="292" t="s">
        <v>454</v>
      </c>
      <c r="C104" s="287" t="s">
        <v>53</v>
      </c>
      <c r="D104" s="392" t="s">
        <v>119</v>
      </c>
      <c r="E104" s="275"/>
      <c r="F104" s="35"/>
      <c r="G104" s="292" t="s">
        <v>459</v>
      </c>
      <c r="H104" s="287" t="s">
        <v>53</v>
      </c>
      <c r="I104" s="392" t="s">
        <v>640</v>
      </c>
      <c r="J104" s="102"/>
    </row>
    <row r="105" spans="1:10" ht="15.75" thickBot="1">
      <c r="A105" s="282"/>
      <c r="B105" s="292" t="s">
        <v>456</v>
      </c>
      <c r="C105" s="287" t="s">
        <v>240</v>
      </c>
      <c r="D105" s="392" t="s">
        <v>183</v>
      </c>
      <c r="E105" s="275"/>
      <c r="F105" s="283" t="s">
        <v>462</v>
      </c>
      <c r="G105" s="292" t="s">
        <v>463</v>
      </c>
      <c r="H105" s="287" t="s">
        <v>51</v>
      </c>
      <c r="I105" s="392" t="s">
        <v>183</v>
      </c>
      <c r="J105" s="102"/>
    </row>
    <row r="106" spans="1:10" ht="15.75" thickBot="1">
      <c r="A106" s="282"/>
      <c r="B106" s="292" t="s">
        <v>457</v>
      </c>
      <c r="C106" s="287" t="s">
        <v>51</v>
      </c>
      <c r="D106" s="392" t="s">
        <v>183</v>
      </c>
      <c r="E106" s="275"/>
      <c r="F106" s="283" t="s">
        <v>465</v>
      </c>
      <c r="G106" s="292" t="s">
        <v>466</v>
      </c>
      <c r="H106" s="287" t="s">
        <v>53</v>
      </c>
      <c r="I106" s="392" t="s">
        <v>119</v>
      </c>
      <c r="J106" s="102"/>
    </row>
    <row r="107" spans="1:10" ht="15.75" thickBot="1">
      <c r="A107" s="35"/>
      <c r="B107" s="292" t="s">
        <v>458</v>
      </c>
      <c r="C107" s="287" t="s">
        <v>51</v>
      </c>
      <c r="D107" s="392" t="s">
        <v>640</v>
      </c>
      <c r="E107" s="275"/>
      <c r="F107" s="283" t="s">
        <v>468</v>
      </c>
      <c r="G107" s="292" t="s">
        <v>469</v>
      </c>
      <c r="H107" s="287" t="s">
        <v>53</v>
      </c>
      <c r="I107" s="392" t="s">
        <v>119</v>
      </c>
      <c r="J107" s="102"/>
    </row>
    <row r="108" spans="1:10" ht="15.75" thickBot="1">
      <c r="A108" s="277" t="s">
        <v>460</v>
      </c>
      <c r="B108" s="292" t="s">
        <v>461</v>
      </c>
      <c r="C108" s="287" t="s">
        <v>53</v>
      </c>
      <c r="D108" s="392" t="s">
        <v>640</v>
      </c>
      <c r="E108" s="275"/>
      <c r="F108" s="284"/>
      <c r="G108" s="292" t="s">
        <v>472</v>
      </c>
      <c r="H108" s="287" t="s">
        <v>51</v>
      </c>
      <c r="I108" s="392" t="s">
        <v>133</v>
      </c>
      <c r="J108" s="102"/>
    </row>
    <row r="109" spans="1:10" ht="15">
      <c r="A109" s="282"/>
      <c r="B109" s="292" t="s">
        <v>464</v>
      </c>
      <c r="C109" s="287" t="s">
        <v>53</v>
      </c>
      <c r="D109" s="392" t="s">
        <v>119</v>
      </c>
      <c r="E109" s="275"/>
      <c r="F109" s="276"/>
      <c r="G109" s="292" t="s">
        <v>474</v>
      </c>
      <c r="H109" s="287" t="s">
        <v>240</v>
      </c>
      <c r="I109" s="392" t="s">
        <v>183</v>
      </c>
      <c r="J109" s="102"/>
    </row>
    <row r="110" spans="1:10" ht="15.75" thickBot="1">
      <c r="A110" s="35"/>
      <c r="B110" s="292" t="s">
        <v>467</v>
      </c>
      <c r="C110" s="287" t="s">
        <v>51</v>
      </c>
      <c r="D110" s="392" t="s">
        <v>183</v>
      </c>
      <c r="E110" s="275"/>
      <c r="F110" s="35"/>
      <c r="G110" s="292" t="s">
        <v>476</v>
      </c>
      <c r="H110" s="287" t="s">
        <v>53</v>
      </c>
      <c r="I110" s="392" t="s">
        <v>136</v>
      </c>
      <c r="J110" s="102"/>
    </row>
    <row r="111" spans="1:10" ht="15.75" thickBot="1">
      <c r="A111" s="277" t="s">
        <v>470</v>
      </c>
      <c r="B111" s="292" t="s">
        <v>471</v>
      </c>
      <c r="C111" s="287" t="s">
        <v>53</v>
      </c>
      <c r="D111" s="392" t="s">
        <v>640</v>
      </c>
      <c r="E111" s="275"/>
      <c r="F111" s="283" t="s">
        <v>478</v>
      </c>
      <c r="G111" s="292" t="s">
        <v>479</v>
      </c>
      <c r="H111" s="287" t="s">
        <v>240</v>
      </c>
      <c r="I111" s="392" t="s">
        <v>183</v>
      </c>
      <c r="J111" s="102"/>
    </row>
    <row r="112" spans="1:10" ht="15">
      <c r="A112" s="282"/>
      <c r="B112" s="292" t="s">
        <v>473</v>
      </c>
      <c r="C112" s="287" t="s">
        <v>53</v>
      </c>
      <c r="D112" s="392" t="s">
        <v>644</v>
      </c>
      <c r="E112" s="275"/>
      <c r="F112" s="276"/>
      <c r="G112" s="292" t="s">
        <v>599</v>
      </c>
      <c r="H112" s="287" t="s">
        <v>240</v>
      </c>
      <c r="I112" s="392" t="s">
        <v>183</v>
      </c>
      <c r="J112" s="102"/>
    </row>
    <row r="113" spans="1:10" ht="15.75" thickBot="1">
      <c r="A113" s="282"/>
      <c r="B113" s="292" t="s">
        <v>475</v>
      </c>
      <c r="C113" s="287" t="s">
        <v>51</v>
      </c>
      <c r="D113" s="392" t="s">
        <v>183</v>
      </c>
      <c r="E113" s="275"/>
      <c r="F113" s="35"/>
      <c r="G113" s="292" t="s">
        <v>482</v>
      </c>
      <c r="H113" s="287" t="s">
        <v>53</v>
      </c>
      <c r="I113" s="392" t="s">
        <v>640</v>
      </c>
      <c r="J113" s="102"/>
    </row>
    <row r="114" spans="1:10" ht="15.75" thickBot="1">
      <c r="A114" s="282"/>
      <c r="B114" s="292" t="s">
        <v>477</v>
      </c>
      <c r="C114" s="287" t="s">
        <v>53</v>
      </c>
      <c r="D114" s="392" t="s">
        <v>119</v>
      </c>
      <c r="E114" s="275"/>
      <c r="F114" s="283" t="s">
        <v>484</v>
      </c>
      <c r="G114" s="292" t="s">
        <v>48</v>
      </c>
      <c r="H114" s="287" t="s">
        <v>53</v>
      </c>
      <c r="I114" s="392" t="s">
        <v>119</v>
      </c>
      <c r="J114" s="102"/>
    </row>
    <row r="115" spans="1:10" ht="15">
      <c r="A115" s="282"/>
      <c r="B115" s="292" t="s">
        <v>480</v>
      </c>
      <c r="C115" s="287" t="s">
        <v>53</v>
      </c>
      <c r="D115" s="392" t="s">
        <v>123</v>
      </c>
      <c r="E115" s="275"/>
      <c r="F115" s="276"/>
      <c r="G115" s="292" t="s">
        <v>486</v>
      </c>
      <c r="H115" s="287" t="s">
        <v>53</v>
      </c>
      <c r="I115" s="392" t="s">
        <v>643</v>
      </c>
      <c r="J115" s="102"/>
    </row>
    <row r="116" spans="1:10" ht="15">
      <c r="A116" s="282"/>
      <c r="B116" s="292" t="s">
        <v>481</v>
      </c>
      <c r="C116" s="287" t="s">
        <v>53</v>
      </c>
      <c r="D116" s="392" t="s">
        <v>119</v>
      </c>
      <c r="E116" s="275"/>
      <c r="F116" s="276"/>
      <c r="G116" s="292" t="s">
        <v>488</v>
      </c>
      <c r="H116" s="287" t="s">
        <v>53</v>
      </c>
      <c r="I116" s="392" t="s">
        <v>288</v>
      </c>
      <c r="J116" s="102"/>
    </row>
    <row r="117" spans="1:10" ht="15">
      <c r="A117" s="282"/>
      <c r="B117" s="292" t="s">
        <v>483</v>
      </c>
      <c r="C117" s="287" t="s">
        <v>53</v>
      </c>
      <c r="D117" s="392" t="s">
        <v>123</v>
      </c>
      <c r="E117" s="275"/>
      <c r="F117" s="276"/>
      <c r="G117" s="294" t="s">
        <v>600</v>
      </c>
      <c r="H117" s="287" t="s">
        <v>276</v>
      </c>
      <c r="I117" s="392" t="s">
        <v>123</v>
      </c>
      <c r="J117" s="102"/>
    </row>
    <row r="118" spans="1:10" ht="15">
      <c r="A118" s="282"/>
      <c r="B118" s="292" t="s">
        <v>485</v>
      </c>
      <c r="C118" s="287" t="s">
        <v>53</v>
      </c>
      <c r="D118" s="392" t="s">
        <v>119</v>
      </c>
      <c r="E118" s="275"/>
      <c r="F118" s="35"/>
      <c r="G118" s="293" t="s">
        <v>593</v>
      </c>
      <c r="H118" s="287" t="s">
        <v>276</v>
      </c>
      <c r="I118" s="392" t="s">
        <v>183</v>
      </c>
      <c r="J118" s="102"/>
    </row>
    <row r="119" spans="1:10" s="2" customFormat="1" ht="15.75" thickBot="1">
      <c r="A119" s="282"/>
      <c r="B119" s="292" t="s">
        <v>487</v>
      </c>
      <c r="C119" s="287" t="s">
        <v>53</v>
      </c>
      <c r="D119" s="392" t="s">
        <v>119</v>
      </c>
      <c r="E119" s="275"/>
      <c r="F119" s="274"/>
      <c r="G119" s="292" t="s">
        <v>491</v>
      </c>
      <c r="H119" s="287" t="s">
        <v>53</v>
      </c>
      <c r="I119" s="392" t="s">
        <v>119</v>
      </c>
      <c r="J119" s="102"/>
    </row>
    <row r="120" spans="1:10" ht="15.75" thickBot="1">
      <c r="A120" s="282"/>
      <c r="B120" s="292" t="s">
        <v>489</v>
      </c>
      <c r="C120" s="287" t="s">
        <v>53</v>
      </c>
      <c r="D120" s="392" t="s">
        <v>288</v>
      </c>
      <c r="E120" s="275"/>
      <c r="F120" s="283" t="s">
        <v>493</v>
      </c>
      <c r="G120" s="292" t="s">
        <v>494</v>
      </c>
      <c r="H120" s="287" t="s">
        <v>53</v>
      </c>
      <c r="I120" s="392" t="s">
        <v>119</v>
      </c>
      <c r="J120" s="102"/>
    </row>
    <row r="121" spans="1:10" ht="15.75" thickBot="1">
      <c r="A121" s="282"/>
      <c r="B121" s="292" t="s">
        <v>490</v>
      </c>
      <c r="C121" s="287" t="s">
        <v>53</v>
      </c>
      <c r="D121" s="392" t="s">
        <v>288</v>
      </c>
      <c r="E121" s="275"/>
      <c r="F121" s="285"/>
      <c r="G121" s="292" t="s">
        <v>496</v>
      </c>
      <c r="H121" s="287" t="s">
        <v>282</v>
      </c>
      <c r="I121" s="392" t="s">
        <v>133</v>
      </c>
      <c r="J121" s="102"/>
    </row>
    <row r="122" spans="1:10" ht="15.75" thickBot="1">
      <c r="A122" s="282"/>
      <c r="B122" s="292" t="s">
        <v>492</v>
      </c>
      <c r="C122" s="287" t="s">
        <v>51</v>
      </c>
      <c r="D122" s="392" t="s">
        <v>133</v>
      </c>
      <c r="E122" s="275"/>
      <c r="F122" s="283" t="s">
        <v>498</v>
      </c>
      <c r="G122" s="292" t="s">
        <v>499</v>
      </c>
      <c r="H122" s="287" t="s">
        <v>53</v>
      </c>
      <c r="I122" s="392" t="s">
        <v>119</v>
      </c>
      <c r="J122" s="109"/>
    </row>
    <row r="123" spans="1:10" ht="15.75" thickBot="1">
      <c r="A123" s="282"/>
      <c r="B123" s="295" t="s">
        <v>495</v>
      </c>
      <c r="C123" s="288" t="s">
        <v>282</v>
      </c>
      <c r="D123" s="393" t="s">
        <v>123</v>
      </c>
      <c r="E123" s="275"/>
      <c r="F123" s="285"/>
      <c r="G123" s="295" t="s">
        <v>501</v>
      </c>
      <c r="H123" s="288" t="s">
        <v>282</v>
      </c>
      <c r="I123" s="393" t="s">
        <v>123</v>
      </c>
      <c r="J123" s="109"/>
    </row>
    <row r="124" spans="1:10" ht="15">
      <c r="A124" s="109"/>
      <c r="B124" s="109"/>
      <c r="C124" s="109"/>
      <c r="D124" s="109"/>
      <c r="E124" s="108"/>
      <c r="F124" s="108"/>
      <c r="G124" s="108"/>
      <c r="H124" s="108"/>
      <c r="I124" s="108"/>
      <c r="J124" s="109"/>
    </row>
    <row r="125" spans="1:10" ht="36">
      <c r="A125" s="108" t="s">
        <v>594</v>
      </c>
      <c r="B125" s="62"/>
      <c r="C125" s="62"/>
      <c r="D125" s="62"/>
      <c r="E125" s="263"/>
      <c r="F125" s="264"/>
      <c r="G125" s="62"/>
      <c r="H125" s="62"/>
      <c r="I125" s="62"/>
      <c r="J125" s="62"/>
    </row>
    <row r="126" spans="1:10" ht="36">
      <c r="A126" s="108" t="s">
        <v>596</v>
      </c>
      <c r="B126" s="62"/>
      <c r="C126" s="62"/>
      <c r="D126" s="62"/>
      <c r="E126" s="263"/>
      <c r="F126" s="264"/>
      <c r="G126" s="62"/>
      <c r="H126" s="62"/>
      <c r="I126" s="62"/>
      <c r="J126" s="108"/>
    </row>
    <row r="127" spans="1:10" ht="20.25">
      <c r="A127" s="108" t="s">
        <v>595</v>
      </c>
      <c r="B127" s="62"/>
      <c r="C127" s="62"/>
      <c r="D127" s="62"/>
      <c r="E127" s="263"/>
      <c r="F127" s="264"/>
      <c r="G127" s="62"/>
      <c r="H127" s="62"/>
      <c r="I127" s="62"/>
      <c r="J127" s="108"/>
    </row>
    <row r="128" spans="1:10" ht="20.25" customHeight="1">
      <c r="A128" s="36" t="s">
        <v>106</v>
      </c>
      <c r="B128" s="35"/>
      <c r="C128" s="35"/>
      <c r="D128" s="35"/>
      <c r="E128" s="261"/>
      <c r="F128" s="262"/>
      <c r="G128" s="260"/>
      <c r="H128" s="259"/>
      <c r="I128" s="37" t="s">
        <v>107</v>
      </c>
      <c r="J128" s="62"/>
    </row>
    <row r="129" spans="1:10" ht="15">
      <c r="A129" s="109"/>
      <c r="B129" s="109"/>
      <c r="C129" s="109"/>
      <c r="D129" s="109"/>
      <c r="E129" s="109"/>
      <c r="F129" s="109"/>
      <c r="G129" s="109"/>
      <c r="H129" s="110"/>
      <c r="I129" s="109"/>
      <c r="J129" s="109"/>
    </row>
    <row r="130" spans="1:10" ht="15">
      <c r="A130" s="109"/>
      <c r="B130" s="109"/>
      <c r="C130" s="109"/>
      <c r="D130" s="109"/>
      <c r="E130" s="109"/>
      <c r="F130" s="109"/>
      <c r="G130" s="109"/>
      <c r="H130" s="110"/>
      <c r="I130" s="109"/>
      <c r="J130" s="109"/>
    </row>
    <row r="131" spans="1:10" ht="15">
      <c r="A131" s="109"/>
      <c r="B131" s="109"/>
      <c r="C131" s="109"/>
      <c r="D131" s="109"/>
      <c r="E131" s="109"/>
      <c r="F131" s="109"/>
      <c r="G131" s="109"/>
      <c r="H131" s="110"/>
      <c r="I131" s="109"/>
      <c r="J131" s="109"/>
    </row>
    <row r="132" spans="1:10" ht="15">
      <c r="A132" s="109"/>
      <c r="B132" s="109"/>
      <c r="C132" s="109"/>
      <c r="D132" s="109"/>
      <c r="E132" s="109"/>
      <c r="F132" s="109"/>
      <c r="G132" s="109"/>
      <c r="H132" s="110"/>
      <c r="I132" s="109"/>
      <c r="J132" s="109"/>
    </row>
    <row r="133" spans="1:10" ht="15">
      <c r="A133" s="109"/>
      <c r="B133" s="109"/>
      <c r="C133" s="109"/>
      <c r="D133" s="109"/>
      <c r="E133" s="109"/>
      <c r="F133" s="109"/>
      <c r="G133" s="109"/>
      <c r="H133" s="110"/>
      <c r="I133" s="109"/>
      <c r="J133" s="109"/>
    </row>
    <row r="134" spans="1:10" ht="15">
      <c r="A134" s="109"/>
      <c r="B134" s="109"/>
      <c r="C134" s="109"/>
      <c r="D134" s="109"/>
      <c r="E134" s="109"/>
      <c r="F134" s="109"/>
      <c r="G134" s="109"/>
      <c r="H134" s="110"/>
      <c r="I134" s="109"/>
      <c r="J134" s="109"/>
    </row>
    <row r="135" spans="1:10" ht="15">
      <c r="A135" s="109"/>
      <c r="B135" s="109"/>
      <c r="C135" s="109"/>
      <c r="D135" s="109"/>
      <c r="E135" s="109"/>
      <c r="F135" s="109"/>
      <c r="G135" s="109"/>
      <c r="H135" s="110"/>
      <c r="I135" s="109"/>
      <c r="J135" s="109"/>
    </row>
    <row r="136" spans="1:10" ht="15">
      <c r="A136" s="109"/>
      <c r="B136" s="109"/>
      <c r="C136" s="109"/>
      <c r="D136" s="109"/>
      <c r="E136" s="109"/>
      <c r="F136" s="109"/>
      <c r="G136" s="109"/>
      <c r="H136" s="110"/>
      <c r="I136" s="109"/>
      <c r="J136" s="109"/>
    </row>
    <row r="137" spans="1:10" ht="15">
      <c r="A137" s="109"/>
      <c r="B137" s="109"/>
      <c r="C137" s="109"/>
      <c r="D137" s="109"/>
      <c r="E137" s="109"/>
      <c r="F137" s="109"/>
      <c r="G137" s="109"/>
      <c r="H137" s="110"/>
      <c r="I137" s="109"/>
      <c r="J137" s="109"/>
    </row>
    <row r="138" spans="1:10" ht="15">
      <c r="A138" s="109"/>
      <c r="B138" s="109"/>
      <c r="C138" s="109"/>
      <c r="D138" s="109"/>
      <c r="E138" s="109"/>
      <c r="F138" s="109"/>
      <c r="G138" s="109"/>
      <c r="H138" s="110"/>
      <c r="I138" s="109"/>
      <c r="J138" s="109"/>
    </row>
    <row r="139" spans="1:10" ht="15">
      <c r="A139" s="109"/>
      <c r="B139" s="109"/>
      <c r="C139" s="109"/>
      <c r="D139" s="109"/>
      <c r="E139" s="109"/>
      <c r="F139" s="109"/>
      <c r="G139" s="109"/>
      <c r="H139" s="109"/>
      <c r="I139" s="109"/>
      <c r="J139" s="109"/>
    </row>
    <row r="140" spans="5:10" ht="15">
      <c r="E140" s="109"/>
      <c r="F140" s="109"/>
      <c r="G140" s="109"/>
      <c r="H140" s="109"/>
      <c r="I140" s="109"/>
      <c r="J140" s="109"/>
    </row>
  </sheetData>
  <sheetProtection/>
  <autoFilter ref="A6:J6"/>
  <printOptions horizontalCentered="1" verticalCentered="1"/>
  <pageMargins left="0.5118110236220472" right="0.31496062992125984" top="0.15748031496062992" bottom="0.15748031496062992" header="0.31496062992125984" footer="0.31496062992125984"/>
  <pageSetup horizontalDpi="600" verticalDpi="600" orientation="portrait" paperSize="9" scale="79" r:id="rId3"/>
  <rowBreaks count="1" manualBreakCount="1">
    <brk id="64" max="255" man="1"/>
  </rowBreaks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abSelected="1" zoomScalePageLayoutView="0" workbookViewId="0" topLeftCell="A23">
      <selection activeCell="K33" sqref="K33"/>
    </sheetView>
  </sheetViews>
  <sheetFormatPr defaultColWidth="8.8515625" defaultRowHeight="15"/>
  <cols>
    <col min="1" max="1" width="23.00390625" style="0" customWidth="1"/>
  </cols>
  <sheetData>
    <row r="1" spans="1:8" ht="15">
      <c r="A1" s="74"/>
      <c r="B1" s="74"/>
      <c r="C1" s="74"/>
      <c r="D1" s="74"/>
      <c r="E1" s="74"/>
      <c r="F1" s="74"/>
      <c r="H1" s="75" t="s">
        <v>636</v>
      </c>
    </row>
    <row r="2" spans="1:8" ht="71.25" customHeight="1">
      <c r="A2" s="38"/>
      <c r="B2" s="112" t="str">
        <f>АЗЕРБАЙДЖАН!C2</f>
        <v>Баку</v>
      </c>
      <c r="C2" s="62"/>
      <c r="D2" s="112"/>
      <c r="E2" s="352"/>
      <c r="F2" s="40" t="str">
        <f>АЗЕРБАЙДЖАН!E2</f>
        <v>пр-т. Нобеля 7А офис 30   +99412 4906354 www.azerbaijan.dimex.ws</v>
      </c>
      <c r="G2" s="62"/>
      <c r="H2" s="62"/>
    </row>
    <row r="3" spans="1:8" ht="27.75">
      <c r="A3" s="38"/>
      <c r="B3" s="38"/>
      <c r="C3" s="38"/>
      <c r="D3" s="41"/>
      <c r="E3" s="35"/>
      <c r="F3" s="63">
        <f>АЗЕРБАЙДЖАН!E3</f>
        <v>43510</v>
      </c>
      <c r="G3" s="48"/>
      <c r="H3" s="35"/>
    </row>
    <row r="4" spans="1:8" ht="20.25">
      <c r="A4" s="114" t="s">
        <v>503</v>
      </c>
      <c r="B4" s="103"/>
      <c r="C4" s="103"/>
      <c r="D4" s="103"/>
      <c r="E4" s="103"/>
      <c r="F4" s="103"/>
      <c r="G4" s="103"/>
      <c r="H4" s="103" t="s">
        <v>84</v>
      </c>
    </row>
    <row r="5" spans="1:8" ht="16.5" thickBot="1">
      <c r="A5" s="117" t="s">
        <v>504</v>
      </c>
      <c r="B5" s="118"/>
      <c r="C5" s="118"/>
      <c r="D5" s="118"/>
      <c r="E5" s="118"/>
      <c r="F5" s="118"/>
      <c r="G5" s="118"/>
      <c r="H5" s="35"/>
    </row>
    <row r="6" spans="1:8" ht="15.75" thickBot="1">
      <c r="A6" s="141" t="s">
        <v>505</v>
      </c>
      <c r="B6" s="197" t="s">
        <v>238</v>
      </c>
      <c r="C6" s="197"/>
      <c r="D6" s="197"/>
      <c r="E6" s="197"/>
      <c r="F6" s="197"/>
      <c r="G6" s="198"/>
      <c r="H6" s="199"/>
    </row>
    <row r="7" spans="1:8" ht="15">
      <c r="A7" s="200"/>
      <c r="B7" s="134" t="s">
        <v>7</v>
      </c>
      <c r="C7" s="134">
        <v>1</v>
      </c>
      <c r="D7" s="134">
        <v>2</v>
      </c>
      <c r="E7" s="134">
        <v>3</v>
      </c>
      <c r="F7" s="134">
        <v>4</v>
      </c>
      <c r="G7" s="134">
        <v>5</v>
      </c>
      <c r="H7" s="201">
        <v>6</v>
      </c>
    </row>
    <row r="8" spans="1:8" ht="15">
      <c r="A8" s="135">
        <v>0.25</v>
      </c>
      <c r="B8" s="137">
        <v>62</v>
      </c>
      <c r="C8" s="137">
        <v>65</v>
      </c>
      <c r="D8" s="137">
        <v>70</v>
      </c>
      <c r="E8" s="137">
        <v>75</v>
      </c>
      <c r="F8" s="137">
        <v>85</v>
      </c>
      <c r="G8" s="137">
        <v>95</v>
      </c>
      <c r="H8" s="138">
        <v>120</v>
      </c>
    </row>
    <row r="9" spans="1:17" ht="15">
      <c r="A9" s="135">
        <v>0.5</v>
      </c>
      <c r="B9" s="137">
        <f>B8+8</f>
        <v>70</v>
      </c>
      <c r="C9" s="137">
        <f>C8+10</f>
        <v>75</v>
      </c>
      <c r="D9" s="137">
        <f>D8+11</f>
        <v>81</v>
      </c>
      <c r="E9" s="137">
        <f>E8+13</f>
        <v>88</v>
      </c>
      <c r="F9" s="137">
        <f>F8+14</f>
        <v>99</v>
      </c>
      <c r="G9" s="137">
        <f>G8+15</f>
        <v>110</v>
      </c>
      <c r="H9" s="138">
        <f>H8+16</f>
        <v>136</v>
      </c>
      <c r="J9" s="435"/>
      <c r="K9" s="435"/>
      <c r="L9" s="435"/>
      <c r="M9" s="435"/>
      <c r="N9" s="435"/>
      <c r="O9" s="435"/>
      <c r="P9" s="435"/>
      <c r="Q9" s="435"/>
    </row>
    <row r="10" spans="1:17" ht="15">
      <c r="A10" s="135">
        <v>1</v>
      </c>
      <c r="B10" s="137">
        <f aca="true" t="shared" si="0" ref="B10:B18">B9+8</f>
        <v>78</v>
      </c>
      <c r="C10" s="137">
        <f aca="true" t="shared" si="1" ref="C10:C18">C9+10</f>
        <v>85</v>
      </c>
      <c r="D10" s="137">
        <f aca="true" t="shared" si="2" ref="D10:D18">D9+11</f>
        <v>92</v>
      </c>
      <c r="E10" s="137">
        <f aca="true" t="shared" si="3" ref="E10:E18">E9+13</f>
        <v>101</v>
      </c>
      <c r="F10" s="137">
        <f aca="true" t="shared" si="4" ref="F10:F18">F9+14</f>
        <v>113</v>
      </c>
      <c r="G10" s="137">
        <f aca="true" t="shared" si="5" ref="G10:G18">G9+15</f>
        <v>125</v>
      </c>
      <c r="H10" s="138">
        <f aca="true" t="shared" si="6" ref="H10:H18">H9+16</f>
        <v>152</v>
      </c>
      <c r="J10" s="435"/>
      <c r="K10" s="435"/>
      <c r="L10" s="435"/>
      <c r="M10" s="435"/>
      <c r="N10" s="435"/>
      <c r="O10" s="435"/>
      <c r="P10" s="435"/>
      <c r="Q10" s="435"/>
    </row>
    <row r="11" spans="1:17" ht="15">
      <c r="A11" s="135">
        <v>1.5</v>
      </c>
      <c r="B11" s="137">
        <f t="shared" si="0"/>
        <v>86</v>
      </c>
      <c r="C11" s="137">
        <f t="shared" si="1"/>
        <v>95</v>
      </c>
      <c r="D11" s="137">
        <f t="shared" si="2"/>
        <v>103</v>
      </c>
      <c r="E11" s="137">
        <f t="shared" si="3"/>
        <v>114</v>
      </c>
      <c r="F11" s="137">
        <f t="shared" si="4"/>
        <v>127</v>
      </c>
      <c r="G11" s="137">
        <f t="shared" si="5"/>
        <v>140</v>
      </c>
      <c r="H11" s="138">
        <f t="shared" si="6"/>
        <v>168</v>
      </c>
      <c r="J11" s="435"/>
      <c r="K11" s="435"/>
      <c r="L11" s="435"/>
      <c r="M11" s="435"/>
      <c r="N11" s="435"/>
      <c r="O11" s="435"/>
      <c r="P11" s="435"/>
      <c r="Q11" s="435"/>
    </row>
    <row r="12" spans="1:17" ht="15">
      <c r="A12" s="135">
        <v>2</v>
      </c>
      <c r="B12" s="137">
        <f t="shared" si="0"/>
        <v>94</v>
      </c>
      <c r="C12" s="137">
        <f t="shared" si="1"/>
        <v>105</v>
      </c>
      <c r="D12" s="137">
        <f t="shared" si="2"/>
        <v>114</v>
      </c>
      <c r="E12" s="137">
        <f t="shared" si="3"/>
        <v>127</v>
      </c>
      <c r="F12" s="137">
        <f t="shared" si="4"/>
        <v>141</v>
      </c>
      <c r="G12" s="137">
        <f t="shared" si="5"/>
        <v>155</v>
      </c>
      <c r="H12" s="138">
        <f t="shared" si="6"/>
        <v>184</v>
      </c>
      <c r="J12" s="435"/>
      <c r="K12" s="435"/>
      <c r="L12" s="435"/>
      <c r="M12" s="435"/>
      <c r="N12" s="435"/>
      <c r="O12" s="435"/>
      <c r="P12" s="435"/>
      <c r="Q12" s="435"/>
    </row>
    <row r="13" spans="1:17" ht="15">
      <c r="A13" s="135">
        <v>2.5</v>
      </c>
      <c r="B13" s="137">
        <f t="shared" si="0"/>
        <v>102</v>
      </c>
      <c r="C13" s="137">
        <f t="shared" si="1"/>
        <v>115</v>
      </c>
      <c r="D13" s="137">
        <f t="shared" si="2"/>
        <v>125</v>
      </c>
      <c r="E13" s="137">
        <f t="shared" si="3"/>
        <v>140</v>
      </c>
      <c r="F13" s="137">
        <f t="shared" si="4"/>
        <v>155</v>
      </c>
      <c r="G13" s="137">
        <f t="shared" si="5"/>
        <v>170</v>
      </c>
      <c r="H13" s="138">
        <f t="shared" si="6"/>
        <v>200</v>
      </c>
      <c r="J13" s="435"/>
      <c r="K13" s="435"/>
      <c r="L13" s="435"/>
      <c r="M13" s="435"/>
      <c r="N13" s="435"/>
      <c r="O13" s="435"/>
      <c r="P13" s="435"/>
      <c r="Q13" s="435"/>
    </row>
    <row r="14" spans="1:17" ht="15">
      <c r="A14" s="135">
        <v>3</v>
      </c>
      <c r="B14" s="137">
        <f t="shared" si="0"/>
        <v>110</v>
      </c>
      <c r="C14" s="137">
        <f t="shared" si="1"/>
        <v>125</v>
      </c>
      <c r="D14" s="137">
        <f t="shared" si="2"/>
        <v>136</v>
      </c>
      <c r="E14" s="137">
        <f t="shared" si="3"/>
        <v>153</v>
      </c>
      <c r="F14" s="137">
        <f t="shared" si="4"/>
        <v>169</v>
      </c>
      <c r="G14" s="137">
        <f t="shared" si="5"/>
        <v>185</v>
      </c>
      <c r="H14" s="138">
        <f t="shared" si="6"/>
        <v>216</v>
      </c>
      <c r="J14" s="435"/>
      <c r="K14" s="435"/>
      <c r="L14" s="435"/>
      <c r="M14" s="435"/>
      <c r="N14" s="435"/>
      <c r="O14" s="435"/>
      <c r="P14" s="435"/>
      <c r="Q14" s="435"/>
    </row>
    <row r="15" spans="1:17" ht="15">
      <c r="A15" s="135">
        <v>3.5</v>
      </c>
      <c r="B15" s="137">
        <f t="shared" si="0"/>
        <v>118</v>
      </c>
      <c r="C15" s="137">
        <f t="shared" si="1"/>
        <v>135</v>
      </c>
      <c r="D15" s="137">
        <f t="shared" si="2"/>
        <v>147</v>
      </c>
      <c r="E15" s="137">
        <f t="shared" si="3"/>
        <v>166</v>
      </c>
      <c r="F15" s="137">
        <f t="shared" si="4"/>
        <v>183</v>
      </c>
      <c r="G15" s="137">
        <f t="shared" si="5"/>
        <v>200</v>
      </c>
      <c r="H15" s="138">
        <f t="shared" si="6"/>
        <v>232</v>
      </c>
      <c r="J15" s="435"/>
      <c r="K15" s="435"/>
      <c r="L15" s="435"/>
      <c r="M15" s="435"/>
      <c r="N15" s="435"/>
      <c r="O15" s="435"/>
      <c r="P15" s="435"/>
      <c r="Q15" s="435"/>
    </row>
    <row r="16" spans="1:17" ht="15">
      <c r="A16" s="135">
        <v>4</v>
      </c>
      <c r="B16" s="137">
        <f t="shared" si="0"/>
        <v>126</v>
      </c>
      <c r="C16" s="137">
        <f t="shared" si="1"/>
        <v>145</v>
      </c>
      <c r="D16" s="137">
        <f t="shared" si="2"/>
        <v>158</v>
      </c>
      <c r="E16" s="137">
        <f t="shared" si="3"/>
        <v>179</v>
      </c>
      <c r="F16" s="137">
        <f t="shared" si="4"/>
        <v>197</v>
      </c>
      <c r="G16" s="137">
        <f t="shared" si="5"/>
        <v>215</v>
      </c>
      <c r="H16" s="138">
        <f t="shared" si="6"/>
        <v>248</v>
      </c>
      <c r="J16" s="435"/>
      <c r="K16" s="435"/>
      <c r="L16" s="435"/>
      <c r="M16" s="435"/>
      <c r="N16" s="435"/>
      <c r="O16" s="435"/>
      <c r="P16" s="435"/>
      <c r="Q16" s="435"/>
    </row>
    <row r="17" spans="1:17" ht="15">
      <c r="A17" s="135">
        <v>4.5</v>
      </c>
      <c r="B17" s="137">
        <f t="shared" si="0"/>
        <v>134</v>
      </c>
      <c r="C17" s="137">
        <f t="shared" si="1"/>
        <v>155</v>
      </c>
      <c r="D17" s="137">
        <f t="shared" si="2"/>
        <v>169</v>
      </c>
      <c r="E17" s="137">
        <f t="shared" si="3"/>
        <v>192</v>
      </c>
      <c r="F17" s="137">
        <f t="shared" si="4"/>
        <v>211</v>
      </c>
      <c r="G17" s="137">
        <f t="shared" si="5"/>
        <v>230</v>
      </c>
      <c r="H17" s="138">
        <f t="shared" si="6"/>
        <v>264</v>
      </c>
      <c r="J17" s="435"/>
      <c r="K17" s="435"/>
      <c r="L17" s="435"/>
      <c r="M17" s="435"/>
      <c r="N17" s="435"/>
      <c r="O17" s="435"/>
      <c r="P17" s="435"/>
      <c r="Q17" s="435"/>
    </row>
    <row r="18" spans="1:17" ht="15.75" thickBot="1">
      <c r="A18" s="136">
        <v>5</v>
      </c>
      <c r="B18" s="139">
        <f t="shared" si="0"/>
        <v>142</v>
      </c>
      <c r="C18" s="139">
        <f t="shared" si="1"/>
        <v>165</v>
      </c>
      <c r="D18" s="139">
        <f t="shared" si="2"/>
        <v>180</v>
      </c>
      <c r="E18" s="139">
        <f t="shared" si="3"/>
        <v>205</v>
      </c>
      <c r="F18" s="139">
        <f t="shared" si="4"/>
        <v>225</v>
      </c>
      <c r="G18" s="139">
        <f t="shared" si="5"/>
        <v>245</v>
      </c>
      <c r="H18" s="140">
        <f t="shared" si="6"/>
        <v>280</v>
      </c>
      <c r="J18" s="435"/>
      <c r="K18" s="435"/>
      <c r="L18" s="435"/>
      <c r="M18" s="435"/>
      <c r="N18" s="435"/>
      <c r="O18" s="435"/>
      <c r="P18" s="435"/>
      <c r="Q18" s="435"/>
    </row>
    <row r="19" spans="1:8" ht="15.75" thickBot="1">
      <c r="A19" s="119" t="s">
        <v>506</v>
      </c>
      <c r="B19" s="116"/>
      <c r="C19" s="116"/>
      <c r="D19" s="116"/>
      <c r="E19" s="116"/>
      <c r="F19" s="116"/>
      <c r="G19" s="116"/>
      <c r="H19" s="35"/>
    </row>
    <row r="20" spans="1:8" ht="15" customHeight="1" thickBot="1">
      <c r="A20" s="141" t="s">
        <v>505</v>
      </c>
      <c r="B20" s="197" t="s">
        <v>238</v>
      </c>
      <c r="C20" s="197"/>
      <c r="D20" s="197"/>
      <c r="E20" s="197"/>
      <c r="F20" s="197"/>
      <c r="G20" s="254"/>
      <c r="H20" s="199"/>
    </row>
    <row r="21" spans="1:8" ht="15.75" thickBot="1">
      <c r="A21" s="251"/>
      <c r="B21" s="134" t="s">
        <v>7</v>
      </c>
      <c r="C21" s="134" t="s">
        <v>90</v>
      </c>
      <c r="D21" s="134" t="s">
        <v>276</v>
      </c>
      <c r="E21" s="134" t="s">
        <v>240</v>
      </c>
      <c r="F21" s="134" t="s">
        <v>51</v>
      </c>
      <c r="G21" s="134" t="s">
        <v>282</v>
      </c>
      <c r="H21" s="201">
        <v>6</v>
      </c>
    </row>
    <row r="22" spans="1:8" ht="15">
      <c r="A22" s="249">
        <v>0.5</v>
      </c>
      <c r="B22" s="120">
        <f>B8+18</f>
        <v>80</v>
      </c>
      <c r="C22" s="120">
        <f aca="true" t="shared" si="7" ref="C22:H22">C8+18</f>
        <v>83</v>
      </c>
      <c r="D22" s="120">
        <f t="shared" si="7"/>
        <v>88</v>
      </c>
      <c r="E22" s="120">
        <f t="shared" si="7"/>
        <v>93</v>
      </c>
      <c r="F22" s="120">
        <f t="shared" si="7"/>
        <v>103</v>
      </c>
      <c r="G22" s="120">
        <f t="shared" si="7"/>
        <v>113</v>
      </c>
      <c r="H22" s="129">
        <f t="shared" si="7"/>
        <v>138</v>
      </c>
    </row>
    <row r="23" spans="1:8" ht="15">
      <c r="A23" s="250">
        <v>1</v>
      </c>
      <c r="B23" s="120">
        <f aca="true" t="shared" si="8" ref="B23:H23">B9+18</f>
        <v>88</v>
      </c>
      <c r="C23" s="120">
        <f t="shared" si="8"/>
        <v>93</v>
      </c>
      <c r="D23" s="120">
        <f t="shared" si="8"/>
        <v>99</v>
      </c>
      <c r="E23" s="120">
        <f t="shared" si="8"/>
        <v>106</v>
      </c>
      <c r="F23" s="120">
        <f t="shared" si="8"/>
        <v>117</v>
      </c>
      <c r="G23" s="120">
        <f t="shared" si="8"/>
        <v>128</v>
      </c>
      <c r="H23" s="129">
        <f t="shared" si="8"/>
        <v>154</v>
      </c>
    </row>
    <row r="24" spans="1:8" ht="15">
      <c r="A24" s="250">
        <v>1.5</v>
      </c>
      <c r="B24" s="120">
        <f aca="true" t="shared" si="9" ref="B24:H24">B10+18</f>
        <v>96</v>
      </c>
      <c r="C24" s="120">
        <f t="shared" si="9"/>
        <v>103</v>
      </c>
      <c r="D24" s="120">
        <f t="shared" si="9"/>
        <v>110</v>
      </c>
      <c r="E24" s="120">
        <f t="shared" si="9"/>
        <v>119</v>
      </c>
      <c r="F24" s="120">
        <f t="shared" si="9"/>
        <v>131</v>
      </c>
      <c r="G24" s="120">
        <f t="shared" si="9"/>
        <v>143</v>
      </c>
      <c r="H24" s="129">
        <f t="shared" si="9"/>
        <v>170</v>
      </c>
    </row>
    <row r="25" spans="1:8" ht="15">
      <c r="A25" s="250">
        <v>2</v>
      </c>
      <c r="B25" s="120">
        <f aca="true" t="shared" si="10" ref="B25:H25">B11+18</f>
        <v>104</v>
      </c>
      <c r="C25" s="120">
        <f t="shared" si="10"/>
        <v>113</v>
      </c>
      <c r="D25" s="120">
        <f t="shared" si="10"/>
        <v>121</v>
      </c>
      <c r="E25" s="120">
        <f t="shared" si="10"/>
        <v>132</v>
      </c>
      <c r="F25" s="120">
        <f t="shared" si="10"/>
        <v>145</v>
      </c>
      <c r="G25" s="120">
        <f t="shared" si="10"/>
        <v>158</v>
      </c>
      <c r="H25" s="129">
        <f t="shared" si="10"/>
        <v>186</v>
      </c>
    </row>
    <row r="26" spans="1:8" ht="15">
      <c r="A26" s="250">
        <v>2.5</v>
      </c>
      <c r="B26" s="120">
        <f aca="true" t="shared" si="11" ref="B26:H26">B12+18</f>
        <v>112</v>
      </c>
      <c r="C26" s="120">
        <f t="shared" si="11"/>
        <v>123</v>
      </c>
      <c r="D26" s="120">
        <f t="shared" si="11"/>
        <v>132</v>
      </c>
      <c r="E26" s="120">
        <f t="shared" si="11"/>
        <v>145</v>
      </c>
      <c r="F26" s="120">
        <f t="shared" si="11"/>
        <v>159</v>
      </c>
      <c r="G26" s="120">
        <f t="shared" si="11"/>
        <v>173</v>
      </c>
      <c r="H26" s="129">
        <f t="shared" si="11"/>
        <v>202</v>
      </c>
    </row>
    <row r="27" spans="1:8" ht="15">
      <c r="A27" s="250">
        <v>3</v>
      </c>
      <c r="B27" s="120">
        <f aca="true" t="shared" si="12" ref="B27:H27">B13+18</f>
        <v>120</v>
      </c>
      <c r="C27" s="120">
        <f t="shared" si="12"/>
        <v>133</v>
      </c>
      <c r="D27" s="120">
        <f t="shared" si="12"/>
        <v>143</v>
      </c>
      <c r="E27" s="120">
        <f t="shared" si="12"/>
        <v>158</v>
      </c>
      <c r="F27" s="120">
        <f t="shared" si="12"/>
        <v>173</v>
      </c>
      <c r="G27" s="120">
        <f t="shared" si="12"/>
        <v>188</v>
      </c>
      <c r="H27" s="129">
        <f t="shared" si="12"/>
        <v>218</v>
      </c>
    </row>
    <row r="28" spans="1:8" ht="15">
      <c r="A28" s="250">
        <v>3.5</v>
      </c>
      <c r="B28" s="120">
        <f aca="true" t="shared" si="13" ref="B28:H28">B14+18</f>
        <v>128</v>
      </c>
      <c r="C28" s="120">
        <f t="shared" si="13"/>
        <v>143</v>
      </c>
      <c r="D28" s="120">
        <f t="shared" si="13"/>
        <v>154</v>
      </c>
      <c r="E28" s="120">
        <f t="shared" si="13"/>
        <v>171</v>
      </c>
      <c r="F28" s="120">
        <f t="shared" si="13"/>
        <v>187</v>
      </c>
      <c r="G28" s="120">
        <f t="shared" si="13"/>
        <v>203</v>
      </c>
      <c r="H28" s="129">
        <f t="shared" si="13"/>
        <v>234</v>
      </c>
    </row>
    <row r="29" spans="1:8" ht="15">
      <c r="A29" s="250">
        <v>4</v>
      </c>
      <c r="B29" s="120">
        <f aca="true" t="shared" si="14" ref="B29:H30">B15+18</f>
        <v>136</v>
      </c>
      <c r="C29" s="120">
        <f t="shared" si="14"/>
        <v>153</v>
      </c>
      <c r="D29" s="120">
        <f t="shared" si="14"/>
        <v>165</v>
      </c>
      <c r="E29" s="120">
        <f t="shared" si="14"/>
        <v>184</v>
      </c>
      <c r="F29" s="120">
        <f t="shared" si="14"/>
        <v>201</v>
      </c>
      <c r="G29" s="120">
        <f t="shared" si="14"/>
        <v>218</v>
      </c>
      <c r="H29" s="129">
        <f t="shared" si="14"/>
        <v>250</v>
      </c>
    </row>
    <row r="30" spans="1:8" ht="15">
      <c r="A30" s="250">
        <v>4.5</v>
      </c>
      <c r="B30" s="120">
        <f aca="true" t="shared" si="15" ref="B30:H30">B16+18</f>
        <v>144</v>
      </c>
      <c r="C30" s="120">
        <f t="shared" si="14"/>
        <v>163</v>
      </c>
      <c r="D30" s="120">
        <f t="shared" si="15"/>
        <v>176</v>
      </c>
      <c r="E30" s="120">
        <f t="shared" si="15"/>
        <v>197</v>
      </c>
      <c r="F30" s="120">
        <f t="shared" si="15"/>
        <v>215</v>
      </c>
      <c r="G30" s="120">
        <f t="shared" si="15"/>
        <v>233</v>
      </c>
      <c r="H30" s="129">
        <f t="shared" si="15"/>
        <v>266</v>
      </c>
    </row>
    <row r="31" spans="1:8" ht="15">
      <c r="A31" s="250">
        <v>5</v>
      </c>
      <c r="B31" s="120">
        <f aca="true" t="shared" si="16" ref="B31:H31">B17+18</f>
        <v>152</v>
      </c>
      <c r="C31" s="120">
        <f t="shared" si="16"/>
        <v>173</v>
      </c>
      <c r="D31" s="120">
        <f t="shared" si="16"/>
        <v>187</v>
      </c>
      <c r="E31" s="120">
        <f t="shared" si="16"/>
        <v>210</v>
      </c>
      <c r="F31" s="120">
        <f t="shared" si="16"/>
        <v>229</v>
      </c>
      <c r="G31" s="120">
        <f t="shared" si="16"/>
        <v>248</v>
      </c>
      <c r="H31" s="129">
        <f t="shared" si="16"/>
        <v>282</v>
      </c>
    </row>
    <row r="32" spans="1:8" ht="15">
      <c r="A32" s="123">
        <v>6</v>
      </c>
      <c r="B32" s="122">
        <v>195</v>
      </c>
      <c r="C32" s="122">
        <v>228</v>
      </c>
      <c r="D32" s="122">
        <v>237.5</v>
      </c>
      <c r="E32" s="122">
        <v>264</v>
      </c>
      <c r="F32" s="122">
        <v>285</v>
      </c>
      <c r="G32" s="122">
        <v>311.5</v>
      </c>
      <c r="H32" s="245">
        <v>342.5</v>
      </c>
    </row>
    <row r="33" spans="1:8" ht="15">
      <c r="A33" s="250">
        <v>7</v>
      </c>
      <c r="B33" s="121">
        <v>215</v>
      </c>
      <c r="C33" s="121">
        <v>251</v>
      </c>
      <c r="D33" s="121">
        <v>262.5</v>
      </c>
      <c r="E33" s="122">
        <v>292</v>
      </c>
      <c r="F33" s="122">
        <v>315</v>
      </c>
      <c r="G33" s="122">
        <v>344.5</v>
      </c>
      <c r="H33" s="126">
        <v>377.5</v>
      </c>
    </row>
    <row r="34" spans="1:8" ht="15">
      <c r="A34" s="250">
        <v>8</v>
      </c>
      <c r="B34" s="121">
        <v>235</v>
      </c>
      <c r="C34" s="121">
        <v>274</v>
      </c>
      <c r="D34" s="121">
        <v>287.5</v>
      </c>
      <c r="E34" s="122">
        <v>320</v>
      </c>
      <c r="F34" s="122">
        <v>345</v>
      </c>
      <c r="G34" s="122">
        <v>377.5</v>
      </c>
      <c r="H34" s="126">
        <v>412.5</v>
      </c>
    </row>
    <row r="35" spans="1:8" ht="15">
      <c r="A35" s="250">
        <v>9</v>
      </c>
      <c r="B35" s="121">
        <v>255</v>
      </c>
      <c r="C35" s="121">
        <v>297</v>
      </c>
      <c r="D35" s="121">
        <v>312.5</v>
      </c>
      <c r="E35" s="122">
        <v>348</v>
      </c>
      <c r="F35" s="122">
        <v>375</v>
      </c>
      <c r="G35" s="122">
        <v>410.5</v>
      </c>
      <c r="H35" s="126">
        <v>447.5</v>
      </c>
    </row>
    <row r="36" spans="1:8" ht="15">
      <c r="A36" s="125">
        <v>10</v>
      </c>
      <c r="B36" s="121">
        <v>275</v>
      </c>
      <c r="C36" s="121">
        <v>320</v>
      </c>
      <c r="D36" s="121">
        <v>337.5</v>
      </c>
      <c r="E36" s="124">
        <v>376</v>
      </c>
      <c r="F36" s="124">
        <v>405</v>
      </c>
      <c r="G36" s="124">
        <v>443.5</v>
      </c>
      <c r="H36" s="127">
        <v>482.5</v>
      </c>
    </row>
    <row r="37" spans="1:8" ht="15.75" customHeight="1">
      <c r="A37" s="128" t="s">
        <v>507</v>
      </c>
      <c r="B37" s="120">
        <v>20</v>
      </c>
      <c r="C37" s="120">
        <v>23</v>
      </c>
      <c r="D37" s="120">
        <v>25</v>
      </c>
      <c r="E37" s="120">
        <v>28</v>
      </c>
      <c r="F37" s="120">
        <v>30</v>
      </c>
      <c r="G37" s="120">
        <v>33</v>
      </c>
      <c r="H37" s="129">
        <v>35</v>
      </c>
    </row>
    <row r="38" spans="1:8" ht="39" thickBot="1">
      <c r="A38" s="252" t="s">
        <v>235</v>
      </c>
      <c r="B38" s="253"/>
      <c r="C38" s="253"/>
      <c r="D38" s="253"/>
      <c r="E38" s="253"/>
      <c r="F38" s="253"/>
      <c r="G38" s="255"/>
      <c r="H38" s="130"/>
    </row>
    <row r="39" spans="1:8" ht="15">
      <c r="A39" s="17" t="s">
        <v>647</v>
      </c>
      <c r="B39" s="45"/>
      <c r="C39" s="45"/>
      <c r="D39" s="45"/>
      <c r="E39" s="45"/>
      <c r="F39" s="45"/>
      <c r="G39" s="45"/>
      <c r="H39" s="62"/>
    </row>
    <row r="40" spans="1:8" ht="25.5">
      <c r="A40" s="45" t="s">
        <v>602</v>
      </c>
      <c r="B40" s="45"/>
      <c r="C40" s="45"/>
      <c r="D40" s="45"/>
      <c r="E40" s="45"/>
      <c r="F40" s="45"/>
      <c r="G40" s="45"/>
      <c r="H40" s="62"/>
    </row>
    <row r="41" spans="1:8" ht="25.5">
      <c r="A41" s="45" t="s">
        <v>508</v>
      </c>
      <c r="B41" s="45"/>
      <c r="C41" s="45"/>
      <c r="D41" s="45"/>
      <c r="E41" s="45"/>
      <c r="F41" s="45"/>
      <c r="G41" s="45"/>
      <c r="H41" s="62"/>
    </row>
    <row r="42" spans="1:8" ht="25.5">
      <c r="A42" s="45" t="s">
        <v>509</v>
      </c>
      <c r="B42" s="45"/>
      <c r="C42" s="45"/>
      <c r="D42" s="45"/>
      <c r="E42" s="45"/>
      <c r="F42" s="45"/>
      <c r="G42" s="45"/>
      <c r="H42" s="62"/>
    </row>
    <row r="43" spans="1:8" ht="15">
      <c r="A43" s="45" t="s">
        <v>102</v>
      </c>
      <c r="B43" s="45"/>
      <c r="C43" s="45"/>
      <c r="D43" s="45"/>
      <c r="E43" s="45"/>
      <c r="F43" s="45"/>
      <c r="G43" s="45"/>
      <c r="H43" s="62"/>
    </row>
    <row r="44" spans="1:8" ht="38.25">
      <c r="A44" s="45" t="s">
        <v>510</v>
      </c>
      <c r="B44" s="45"/>
      <c r="C44" s="45"/>
      <c r="D44" s="45"/>
      <c r="E44" s="45"/>
      <c r="F44" s="45"/>
      <c r="G44" s="45"/>
      <c r="H44" s="62"/>
    </row>
    <row r="45" spans="1:8" ht="51">
      <c r="A45" s="45" t="s">
        <v>511</v>
      </c>
      <c r="B45" s="45"/>
      <c r="C45" s="45"/>
      <c r="D45" s="45"/>
      <c r="E45" s="45"/>
      <c r="F45" s="45"/>
      <c r="G45" s="45"/>
      <c r="H45" s="62"/>
    </row>
    <row r="46" spans="1:8" s="379" customFormat="1" ht="25.5">
      <c r="A46" s="45" t="s">
        <v>658</v>
      </c>
      <c r="B46" s="45"/>
      <c r="C46" s="45"/>
      <c r="D46" s="45"/>
      <c r="E46" s="45"/>
      <c r="F46" s="45"/>
      <c r="G46" s="45"/>
      <c r="H46" s="62"/>
    </row>
    <row r="47" spans="1:8" ht="25.5">
      <c r="A47" s="45" t="s">
        <v>512</v>
      </c>
      <c r="B47" s="45"/>
      <c r="C47" s="45"/>
      <c r="D47" s="45"/>
      <c r="E47" s="45"/>
      <c r="F47" s="45"/>
      <c r="G47" s="45"/>
      <c r="H47" s="62"/>
    </row>
    <row r="48" spans="1:8" ht="32.25" customHeight="1">
      <c r="A48" s="36" t="s">
        <v>106</v>
      </c>
      <c r="B48" s="47"/>
      <c r="C48" s="47"/>
      <c r="D48" s="47"/>
      <c r="E48" s="47"/>
      <c r="F48" s="47"/>
      <c r="G48" s="35"/>
      <c r="H48" s="37" t="s">
        <v>107</v>
      </c>
    </row>
    <row r="49" spans="1:8" ht="15">
      <c r="A49" s="38"/>
      <c r="B49" s="38"/>
      <c r="C49" s="38"/>
      <c r="D49" s="38"/>
      <c r="E49" s="38"/>
      <c r="F49" s="38"/>
      <c r="G49" s="38"/>
      <c r="H49" s="35"/>
    </row>
    <row r="50" spans="1:7" ht="15">
      <c r="A50" s="38"/>
      <c r="B50" s="38"/>
      <c r="C50" s="38"/>
      <c r="D50" s="38"/>
      <c r="E50" s="38"/>
      <c r="F50" s="38"/>
      <c r="G50" s="38"/>
    </row>
    <row r="51" spans="1:7" ht="15">
      <c r="A51" s="38"/>
      <c r="B51" s="38"/>
      <c r="C51" s="38"/>
      <c r="D51" s="38"/>
      <c r="E51" s="38"/>
      <c r="F51" s="38"/>
      <c r="G51" s="38"/>
    </row>
    <row r="52" spans="1:7" ht="15">
      <c r="A52" s="38"/>
      <c r="B52" s="38"/>
      <c r="C52" s="38"/>
      <c r="D52" s="38"/>
      <c r="E52" s="38"/>
      <c r="F52" s="38"/>
      <c r="G52" s="38"/>
    </row>
  </sheetData>
  <sheetProtection/>
  <printOptions horizontalCentered="1" verticalCentered="1"/>
  <pageMargins left="0.5118110236220472" right="0.31496062992125984" top="0.15748031496062992" bottom="0.15748031496062992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zoomScalePageLayoutView="0" workbookViewId="0" topLeftCell="A30">
      <selection activeCell="B30" sqref="B30"/>
    </sheetView>
  </sheetViews>
  <sheetFormatPr defaultColWidth="8.8515625" defaultRowHeight="15"/>
  <cols>
    <col min="1" max="1" width="37.8515625" style="0" customWidth="1"/>
    <col min="2" max="2" width="22.00390625" style="0" bestFit="1" customWidth="1"/>
    <col min="3" max="3" width="16.28125" style="0" customWidth="1"/>
    <col min="4" max="4" width="23.28125" style="0" customWidth="1"/>
  </cols>
  <sheetData>
    <row r="1" spans="1:4" ht="15">
      <c r="A1" s="74"/>
      <c r="B1" s="99"/>
      <c r="C1" s="99"/>
      <c r="D1" s="100" t="s">
        <v>637</v>
      </c>
    </row>
    <row r="2" spans="1:4" ht="53.25" customHeight="1">
      <c r="A2" s="38"/>
      <c r="B2" s="131" t="str">
        <f>АЗЕРБАЙДЖАН!$C$2</f>
        <v>Баку</v>
      </c>
      <c r="C2" s="40"/>
      <c r="D2" s="131" t="s">
        <v>84</v>
      </c>
    </row>
    <row r="3" spans="1:4" ht="35.25" customHeight="1" thickBot="1">
      <c r="A3" s="38"/>
      <c r="B3" s="41"/>
      <c r="D3" s="453">
        <f>АЗЕРБАЙДЖАН!$E$3</f>
        <v>43510</v>
      </c>
    </row>
    <row r="4" spans="1:4" ht="15.75">
      <c r="A4" s="143" t="s">
        <v>513</v>
      </c>
      <c r="B4" s="144"/>
      <c r="C4" s="144"/>
      <c r="D4" s="145"/>
    </row>
    <row r="5" spans="1:4" ht="15">
      <c r="A5" s="146" t="s">
        <v>514</v>
      </c>
      <c r="B5" s="147" t="s">
        <v>515</v>
      </c>
      <c r="C5" s="148"/>
      <c r="D5" s="149"/>
    </row>
    <row r="6" spans="1:4" ht="15">
      <c r="A6" s="150"/>
      <c r="B6" s="151" t="s">
        <v>516</v>
      </c>
      <c r="C6" s="151" t="s">
        <v>517</v>
      </c>
      <c r="D6" s="152" t="s">
        <v>518</v>
      </c>
    </row>
    <row r="7" spans="1:4" ht="15" customHeight="1">
      <c r="A7" s="153" t="s">
        <v>519</v>
      </c>
      <c r="B7" s="363">
        <v>5</v>
      </c>
      <c r="C7" s="363">
        <v>7</v>
      </c>
      <c r="D7" s="364">
        <v>12</v>
      </c>
    </row>
    <row r="8" spans="1:6" ht="15" customHeight="1">
      <c r="A8" s="153" t="s">
        <v>520</v>
      </c>
      <c r="B8" s="363">
        <v>5</v>
      </c>
      <c r="C8" s="363">
        <v>7</v>
      </c>
      <c r="D8" s="364">
        <v>12</v>
      </c>
      <c r="F8" s="320"/>
    </row>
    <row r="9" spans="1:6" ht="15" customHeight="1">
      <c r="A9" s="153" t="s">
        <v>521</v>
      </c>
      <c r="B9" s="363">
        <v>6</v>
      </c>
      <c r="C9" s="363">
        <v>8</v>
      </c>
      <c r="D9" s="364">
        <v>17</v>
      </c>
      <c r="F9" s="320"/>
    </row>
    <row r="10" spans="1:6" ht="15" customHeight="1">
      <c r="A10" s="153" t="s">
        <v>522</v>
      </c>
      <c r="B10" s="363">
        <v>5</v>
      </c>
      <c r="C10" s="363">
        <v>7</v>
      </c>
      <c r="D10" s="364">
        <v>12</v>
      </c>
      <c r="F10" s="320"/>
    </row>
    <row r="11" spans="1:6" ht="15" customHeight="1" thickBot="1">
      <c r="A11" s="156" t="s">
        <v>523</v>
      </c>
      <c r="B11" s="365">
        <v>5</v>
      </c>
      <c r="C11" s="365">
        <v>7</v>
      </c>
      <c r="D11" s="366">
        <v>12</v>
      </c>
      <c r="F11" s="320"/>
    </row>
    <row r="12" spans="1:4" ht="15.75" thickBot="1">
      <c r="A12" s="159" t="s">
        <v>524</v>
      </c>
      <c r="B12" s="160"/>
      <c r="C12" s="160"/>
      <c r="D12" s="161"/>
    </row>
    <row r="13" spans="1:4" ht="24">
      <c r="A13" s="162" t="s">
        <v>525</v>
      </c>
      <c r="B13" s="163">
        <v>2.5</v>
      </c>
      <c r="C13" s="163"/>
      <c r="D13" s="164"/>
    </row>
    <row r="14" spans="1:4" ht="24">
      <c r="A14" s="165" t="s">
        <v>526</v>
      </c>
      <c r="B14" s="166" t="s">
        <v>527</v>
      </c>
      <c r="C14" s="166"/>
      <c r="D14" s="167"/>
    </row>
    <row r="15" spans="1:4" ht="15">
      <c r="A15" s="168" t="s">
        <v>528</v>
      </c>
      <c r="B15" s="169"/>
      <c r="C15" s="169"/>
      <c r="D15" s="170"/>
    </row>
    <row r="16" spans="1:4" ht="15">
      <c r="A16" s="171" t="s">
        <v>529</v>
      </c>
      <c r="B16" s="172" t="s">
        <v>530</v>
      </c>
      <c r="C16" s="173"/>
      <c r="D16" s="174"/>
    </row>
    <row r="17" spans="1:4" ht="15.75" thickBot="1">
      <c r="A17" s="175" t="s">
        <v>531</v>
      </c>
      <c r="B17" s="176">
        <v>6</v>
      </c>
      <c r="C17" s="177"/>
      <c r="D17" s="178"/>
    </row>
    <row r="18" spans="1:4" ht="15.75" thickBot="1">
      <c r="A18" s="179" t="s">
        <v>532</v>
      </c>
      <c r="B18" s="180"/>
      <c r="C18" s="180"/>
      <c r="D18" s="181"/>
    </row>
    <row r="19" spans="1:4" ht="19.5" customHeight="1">
      <c r="A19" s="182" t="s">
        <v>533</v>
      </c>
      <c r="B19" s="367">
        <v>5</v>
      </c>
      <c r="C19" s="368">
        <v>7</v>
      </c>
      <c r="D19" s="369">
        <v>13</v>
      </c>
    </row>
    <row r="20" spans="1:4" ht="19.5" customHeight="1" thickBot="1">
      <c r="A20" s="156" t="s">
        <v>534</v>
      </c>
      <c r="B20" s="157" t="s">
        <v>601</v>
      </c>
      <c r="C20" s="157"/>
      <c r="D20" s="158"/>
    </row>
    <row r="21" spans="1:4" ht="15.75" thickBot="1">
      <c r="A21" s="185" t="s">
        <v>535</v>
      </c>
      <c r="B21" s="186"/>
      <c r="C21" s="186"/>
      <c r="D21" s="187"/>
    </row>
    <row r="22" spans="1:4" ht="24">
      <c r="A22" s="171" t="s">
        <v>648</v>
      </c>
      <c r="B22" s="172" t="s">
        <v>650</v>
      </c>
      <c r="C22" s="173"/>
      <c r="D22" s="174"/>
    </row>
    <row r="23" spans="1:4" ht="24.75" thickBot="1">
      <c r="A23" s="175" t="s">
        <v>649</v>
      </c>
      <c r="B23" s="176" t="s">
        <v>651</v>
      </c>
      <c r="C23" s="177"/>
      <c r="D23" s="178"/>
    </row>
    <row r="24" spans="1:4" ht="21" customHeight="1" thickBot="1">
      <c r="A24" s="182" t="s">
        <v>536</v>
      </c>
      <c r="B24" s="183">
        <v>1.5</v>
      </c>
      <c r="C24" s="183">
        <v>3</v>
      </c>
      <c r="D24" s="184">
        <v>5</v>
      </c>
    </row>
    <row r="25" spans="1:4" ht="24" customHeight="1" thickBot="1">
      <c r="A25" s="185" t="s">
        <v>537</v>
      </c>
      <c r="B25" s="186"/>
      <c r="C25" s="186"/>
      <c r="D25" s="187"/>
    </row>
    <row r="26" spans="1:4" ht="24">
      <c r="A26" s="153" t="s">
        <v>538</v>
      </c>
      <c r="B26" s="154">
        <v>4</v>
      </c>
      <c r="C26" s="154"/>
      <c r="D26" s="155"/>
    </row>
    <row r="27" spans="1:4" ht="24">
      <c r="A27" s="153" t="s">
        <v>539</v>
      </c>
      <c r="B27" s="154">
        <v>8</v>
      </c>
      <c r="C27" s="154"/>
      <c r="D27" s="155"/>
    </row>
    <row r="28" spans="1:4" ht="36.75" thickBot="1">
      <c r="A28" s="156" t="s">
        <v>540</v>
      </c>
      <c r="B28" s="157">
        <v>1.5</v>
      </c>
      <c r="C28" s="157"/>
      <c r="D28" s="158"/>
    </row>
    <row r="29" spans="1:4" ht="15.75" thickBot="1">
      <c r="A29" s="179" t="s">
        <v>541</v>
      </c>
      <c r="B29" s="180"/>
      <c r="C29" s="180"/>
      <c r="D29" s="181"/>
    </row>
    <row r="30" spans="1:4" ht="43.5" customHeight="1" thickBot="1">
      <c r="A30" s="202" t="s">
        <v>542</v>
      </c>
      <c r="B30" s="186" t="s">
        <v>527</v>
      </c>
      <c r="C30" s="186"/>
      <c r="D30" s="187"/>
    </row>
    <row r="31" spans="1:12" ht="15.75" thickBot="1">
      <c r="A31" s="487" t="s">
        <v>543</v>
      </c>
      <c r="B31" s="488"/>
      <c r="C31" s="488"/>
      <c r="D31" s="489"/>
      <c r="E31" s="38"/>
      <c r="F31" s="486"/>
      <c r="G31" s="486"/>
      <c r="H31" s="486"/>
      <c r="I31" s="486"/>
      <c r="J31" s="486"/>
      <c r="K31" s="486"/>
      <c r="L31" s="486"/>
    </row>
    <row r="32" spans="1:12" ht="14.25" customHeight="1">
      <c r="A32" s="182" t="s">
        <v>544</v>
      </c>
      <c r="B32" s="490">
        <v>5</v>
      </c>
      <c r="C32" s="491"/>
      <c r="D32" s="492"/>
      <c r="E32" s="38"/>
      <c r="F32" s="195"/>
      <c r="G32" s="195"/>
      <c r="H32" s="195"/>
      <c r="I32" s="195"/>
      <c r="J32" s="195"/>
      <c r="K32" s="195"/>
      <c r="L32" s="195"/>
    </row>
    <row r="33" spans="1:12" ht="15.75" customHeight="1">
      <c r="A33" s="203" t="s">
        <v>545</v>
      </c>
      <c r="B33" s="493" t="s">
        <v>655</v>
      </c>
      <c r="C33" s="494"/>
      <c r="D33" s="495"/>
      <c r="E33" s="35"/>
      <c r="F33" s="35"/>
      <c r="G33" s="35"/>
      <c r="H33" s="35"/>
      <c r="I33" s="35"/>
      <c r="J33" s="35"/>
      <c r="K33" s="35"/>
      <c r="L33" s="35"/>
    </row>
    <row r="34" spans="1:12" ht="14.25" customHeight="1">
      <c r="A34" s="203" t="s">
        <v>546</v>
      </c>
      <c r="B34" s="204">
        <v>2</v>
      </c>
      <c r="C34" s="205"/>
      <c r="D34" s="206"/>
      <c r="E34" s="35"/>
      <c r="F34" s="35"/>
      <c r="G34" s="35"/>
      <c r="H34" s="35"/>
      <c r="I34" s="35"/>
      <c r="J34" s="35"/>
      <c r="K34" s="35"/>
      <c r="L34" s="35"/>
    </row>
    <row r="35" spans="1:12" ht="11.25" customHeight="1" thickBot="1">
      <c r="A35" s="156" t="s">
        <v>547</v>
      </c>
      <c r="B35" s="157" t="s">
        <v>527</v>
      </c>
      <c r="C35" s="193"/>
      <c r="D35" s="194"/>
      <c r="E35" s="35"/>
      <c r="F35" s="35"/>
      <c r="G35" s="35"/>
      <c r="H35" s="35"/>
      <c r="I35" s="35"/>
      <c r="J35" s="35"/>
      <c r="K35" s="35"/>
      <c r="L35" s="35"/>
    </row>
    <row r="36" spans="1:12" ht="15.75" thickBot="1">
      <c r="A36" s="38"/>
      <c r="B36" s="38"/>
      <c r="C36" s="38"/>
      <c r="D36" s="38"/>
      <c r="E36" s="35"/>
      <c r="F36" s="35"/>
      <c r="G36" s="35"/>
      <c r="H36" s="35"/>
      <c r="I36" s="35"/>
      <c r="J36" s="35"/>
      <c r="K36" s="35"/>
      <c r="L36" s="35"/>
    </row>
    <row r="37" spans="1:12" ht="15.75">
      <c r="A37" s="207" t="s">
        <v>548</v>
      </c>
      <c r="B37" s="208"/>
      <c r="C37" s="208"/>
      <c r="D37" s="209"/>
      <c r="E37" s="35"/>
      <c r="F37" s="35"/>
      <c r="G37" s="35"/>
      <c r="H37" s="35"/>
      <c r="I37" s="35"/>
      <c r="J37" s="35"/>
      <c r="K37" s="35"/>
      <c r="L37" s="35"/>
    </row>
    <row r="38" spans="1:12" ht="25.5" thickBot="1">
      <c r="A38" s="210" t="s">
        <v>549</v>
      </c>
      <c r="B38" s="211" t="s">
        <v>550</v>
      </c>
      <c r="C38" s="212" t="s">
        <v>551</v>
      </c>
      <c r="D38" s="213" t="s">
        <v>515</v>
      </c>
      <c r="E38" s="35"/>
      <c r="F38" s="35"/>
      <c r="G38" s="35"/>
      <c r="H38" s="35"/>
      <c r="I38" s="35"/>
      <c r="J38" s="35"/>
      <c r="K38" s="35"/>
      <c r="L38" s="35"/>
    </row>
    <row r="39" spans="1:12" ht="48">
      <c r="A39" s="214" t="s">
        <v>552</v>
      </c>
      <c r="B39" s="215" t="s">
        <v>553</v>
      </c>
      <c r="C39" s="216" t="s">
        <v>554</v>
      </c>
      <c r="D39" s="217">
        <v>3.5</v>
      </c>
      <c r="E39" s="35"/>
      <c r="F39" s="35"/>
      <c r="G39" s="35"/>
      <c r="H39" s="35"/>
      <c r="I39" s="35"/>
      <c r="J39" s="35"/>
      <c r="K39" s="35"/>
      <c r="L39" s="35"/>
    </row>
    <row r="40" spans="1:12" ht="15">
      <c r="A40" s="482" t="s">
        <v>555</v>
      </c>
      <c r="B40" s="484" t="s">
        <v>556</v>
      </c>
      <c r="C40" s="189" t="s">
        <v>557</v>
      </c>
      <c r="D40" s="190">
        <v>14.5</v>
      </c>
      <c r="E40" s="35"/>
      <c r="F40" s="35"/>
      <c r="G40" s="35"/>
      <c r="H40" s="35"/>
      <c r="I40" s="35"/>
      <c r="J40" s="35"/>
      <c r="K40" s="35"/>
      <c r="L40" s="35"/>
    </row>
    <row r="41" spans="1:12" ht="23.25" customHeight="1">
      <c r="A41" s="483"/>
      <c r="B41" s="485"/>
      <c r="C41" s="189" t="s">
        <v>554</v>
      </c>
      <c r="D41" s="190">
        <v>7.5</v>
      </c>
      <c r="E41" s="35"/>
      <c r="F41" s="35"/>
      <c r="G41" s="35"/>
      <c r="H41" s="35"/>
      <c r="I41" s="35"/>
      <c r="J41" s="35"/>
      <c r="K41" s="35"/>
      <c r="L41" s="35"/>
    </row>
    <row r="42" spans="1:12" ht="54.75" customHeight="1">
      <c r="A42" s="188" t="s">
        <v>558</v>
      </c>
      <c r="B42" s="218" t="s">
        <v>559</v>
      </c>
      <c r="C42" s="219" t="s">
        <v>554</v>
      </c>
      <c r="D42" s="220">
        <v>9.5</v>
      </c>
      <c r="E42" s="35"/>
      <c r="F42" s="35"/>
      <c r="G42" s="35"/>
      <c r="H42" s="35"/>
      <c r="I42" s="35"/>
      <c r="J42" s="35"/>
      <c r="K42" s="35"/>
      <c r="L42" s="35"/>
    </row>
    <row r="43" spans="1:12" ht="29.25" customHeight="1">
      <c r="A43" s="221" t="s">
        <v>560</v>
      </c>
      <c r="B43" s="222" t="s">
        <v>559</v>
      </c>
      <c r="C43" s="219" t="s">
        <v>554</v>
      </c>
      <c r="D43" s="220">
        <v>3</v>
      </c>
      <c r="E43" s="35"/>
      <c r="F43" s="35"/>
      <c r="G43" s="35"/>
      <c r="H43" s="35"/>
      <c r="I43" s="35"/>
      <c r="J43" s="35"/>
      <c r="K43" s="35"/>
      <c r="L43" s="35"/>
    </row>
    <row r="44" spans="1:12" ht="24">
      <c r="A44" s="188" t="s">
        <v>561</v>
      </c>
      <c r="B44" s="222" t="s">
        <v>562</v>
      </c>
      <c r="C44" s="223" t="s">
        <v>554</v>
      </c>
      <c r="D44" s="220">
        <v>1</v>
      </c>
      <c r="E44" s="35"/>
      <c r="F44" s="35"/>
      <c r="G44" s="35"/>
      <c r="H44" s="35"/>
      <c r="I44" s="35"/>
      <c r="J44" s="35"/>
      <c r="K44" s="35"/>
      <c r="L44" s="35"/>
    </row>
    <row r="45" spans="1:12" ht="24">
      <c r="A45" s="188" t="s">
        <v>563</v>
      </c>
      <c r="B45" s="222" t="s">
        <v>564</v>
      </c>
      <c r="C45" s="223" t="s">
        <v>554</v>
      </c>
      <c r="D45" s="220">
        <v>1.5</v>
      </c>
      <c r="E45" s="35"/>
      <c r="F45" s="35"/>
      <c r="G45" s="35"/>
      <c r="H45" s="35"/>
      <c r="I45" s="35"/>
      <c r="J45" s="35"/>
      <c r="K45" s="35"/>
      <c r="L45" s="35"/>
    </row>
    <row r="46" spans="1:12" ht="24">
      <c r="A46" s="188" t="s">
        <v>565</v>
      </c>
      <c r="B46" s="222" t="s">
        <v>566</v>
      </c>
      <c r="C46" s="223" t="s">
        <v>554</v>
      </c>
      <c r="D46" s="220">
        <v>1.8</v>
      </c>
      <c r="E46" s="35"/>
      <c r="F46" s="35"/>
      <c r="G46" s="35"/>
      <c r="H46" s="35"/>
      <c r="I46" s="35"/>
      <c r="J46" s="35"/>
      <c r="K46" s="35"/>
      <c r="L46" s="35"/>
    </row>
    <row r="47" spans="1:6" ht="30">
      <c r="A47" s="188" t="s">
        <v>567</v>
      </c>
      <c r="B47" s="222" t="s">
        <v>568</v>
      </c>
      <c r="C47" s="223" t="s">
        <v>554</v>
      </c>
      <c r="D47" s="220">
        <v>1</v>
      </c>
      <c r="F47" s="35"/>
    </row>
    <row r="48" spans="1:6" ht="24.75" thickBot="1">
      <c r="A48" s="224" t="s">
        <v>569</v>
      </c>
      <c r="B48" s="225" t="s">
        <v>570</v>
      </c>
      <c r="C48" s="226" t="s">
        <v>554</v>
      </c>
      <c r="D48" s="227">
        <v>1.6</v>
      </c>
      <c r="F48" s="35"/>
    </row>
    <row r="49" spans="1:4" ht="15">
      <c r="A49" s="17" t="s">
        <v>647</v>
      </c>
      <c r="B49" s="191"/>
      <c r="C49" s="192"/>
      <c r="D49" s="48"/>
    </row>
    <row r="50" spans="1:4" ht="15">
      <c r="A50" s="132" t="s">
        <v>571</v>
      </c>
      <c r="B50" s="191"/>
      <c r="C50" s="192"/>
      <c r="D50" s="48"/>
    </row>
    <row r="51" spans="1:4" ht="15">
      <c r="A51" s="132" t="s">
        <v>102</v>
      </c>
      <c r="B51" s="191"/>
      <c r="C51" s="192"/>
      <c r="D51" s="48"/>
    </row>
    <row r="52" spans="1:4" ht="15">
      <c r="A52" s="35"/>
      <c r="B52" s="35"/>
      <c r="C52" s="35"/>
      <c r="D52" s="35"/>
    </row>
    <row r="53" spans="1:4" ht="15">
      <c r="A53" s="36" t="s">
        <v>106</v>
      </c>
      <c r="B53" s="47"/>
      <c r="C53" s="228"/>
      <c r="D53" s="37" t="s">
        <v>107</v>
      </c>
    </row>
  </sheetData>
  <sheetProtection/>
  <mergeCells count="6">
    <mergeCell ref="A40:A41"/>
    <mergeCell ref="B40:B41"/>
    <mergeCell ref="F31:L31"/>
    <mergeCell ref="A31:D31"/>
    <mergeCell ref="B32:D32"/>
    <mergeCell ref="B33:D33"/>
  </mergeCells>
  <printOptions horizontalCentered="1" verticalCentered="1"/>
  <pageMargins left="0.5118110236220472" right="0.31496062992125984" top="0.15748031496062992" bottom="0.15748031496062992" header="0.31496062992125984" footer="0.31496062992125984"/>
  <pageSetup fitToHeight="1" fitToWidth="1" horizontalDpi="600" verticalDpi="600" orientation="portrait" paperSize="9" scale="73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2020-06-16T08:06:36Z</dcterms:modified>
  <cp:category/>
  <cp:version/>
  <cp:contentType/>
  <cp:contentStatus/>
</cp:coreProperties>
</file>