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Лист1!$A$1:$E$52</definedName>
  </definedNames>
  <calcPr calcId="152511"/>
</workbook>
</file>

<file path=xl/calcChain.xml><?xml version="1.0" encoding="utf-8"?>
<calcChain xmlns="http://schemas.openxmlformats.org/spreadsheetml/2006/main">
  <c r="D18" i="1" l="1"/>
  <c r="D19" i="1" s="1"/>
  <c r="D20" i="1" s="1"/>
  <c r="D21" i="1" s="1"/>
  <c r="D22" i="1" s="1"/>
  <c r="E18" i="1"/>
  <c r="E19" i="1"/>
  <c r="E20" i="1" s="1"/>
  <c r="E21" i="1" s="1"/>
  <c r="E22" i="1" s="1"/>
  <c r="D27" i="1"/>
  <c r="D28" i="1" s="1"/>
  <c r="D29" i="1" s="1"/>
  <c r="D30" i="1" s="1"/>
  <c r="D31" i="1" s="1"/>
  <c r="D32" i="1" s="1"/>
  <c r="D33" i="1" s="1"/>
  <c r="D34" i="1" s="1"/>
  <c r="D35" i="1" s="1"/>
  <c r="D36" i="1" s="1"/>
  <c r="D38" i="1" s="1"/>
  <c r="D40" i="1" s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8" i="1" s="1"/>
  <c r="E40" i="1" s="1"/>
</calcChain>
</file>

<file path=xl/sharedStrings.xml><?xml version="1.0" encoding="utf-8"?>
<sst xmlns="http://schemas.openxmlformats.org/spreadsheetml/2006/main" count="48" uniqueCount="38">
  <si>
    <t>Клиент _________________________</t>
  </si>
  <si>
    <t>Исполнитель _________________________</t>
  </si>
  <si>
    <t>Тарифы указаны в AZN, без учета НДС (18%)</t>
  </si>
  <si>
    <t>3. Габариты одного места не должны превышать  750х550х500 мм, в противном случае требуется предварительное согласование возможности, стоимости и сроков доставки</t>
  </si>
  <si>
    <t>2. Вес одного места не должен превышать 31,5 кг., в противном случае требуется предварительное согласование возможности, стоимости и сроков доставки</t>
  </si>
  <si>
    <t>Объемный вес=Длина(см) * Ширина(см) * Высота(см) / 5000</t>
  </si>
  <si>
    <t>1. В случае, если объемный вес превышает физический, расчет ведется по объемному весу.</t>
  </si>
  <si>
    <t>Зона</t>
  </si>
  <si>
    <t>Срок доставки</t>
  </si>
  <si>
    <t>Населенный пункт</t>
  </si>
  <si>
    <t>Список зон</t>
  </si>
  <si>
    <t>Баку</t>
  </si>
  <si>
    <t>Сроки доставки указаны без учёта времени на таможенное оформление. 
Сроки таможенного оформления не зависят от "ДАЙМЭКС" 
и устанавливаются исключительно таможенными органами  стран отправления, получения и транзита.</t>
  </si>
  <si>
    <t>Цены не включают в себя различные налоги, пошлины и сборы,
 установленные законодательством стран отправления, получения и транзита.</t>
  </si>
  <si>
    <t>6. При доставке отправлений из городов РФ в г.Баку тариф увеличивается на  25%</t>
  </si>
  <si>
    <t>5. При оказании услуги Заказ на доставку отправлений из другого города в г.Баку
сроки увеличиваются на 1-2 рабочих дня</t>
  </si>
  <si>
    <t>4.Цены не включают в себя различные налоги, пошлины и сборы,
 установленные законодательством стран отправления, получения и транзита.</t>
  </si>
  <si>
    <t>Приведённые тарифы действительны для отправлений весом до 100 кг. Информацию о доставке отправлений весом более 100 кг. Вы можете получить, обратившись в офис Даймэкс.</t>
  </si>
  <si>
    <t xml:space="preserve"> +1 кг. до 100 кг.</t>
  </si>
  <si>
    <t xml:space="preserve"> +1 кг. до 30 кг.</t>
  </si>
  <si>
    <t>Тариф</t>
  </si>
  <si>
    <t>ВЕС, (кг) до</t>
  </si>
  <si>
    <t>ДОКУМЕНТЫ ВЕСОМ БОЛЕЕ 5 КГ. И НЕ ДОКУМЕНТЫ</t>
  </si>
  <si>
    <t>Тарифы</t>
  </si>
  <si>
    <t xml:space="preserve">  О доставке в населенные пункты, не указанные в справочнике
 Вы можете проконсультироваться в ближайшем офисе компании "ДАЙМЭКС"</t>
  </si>
  <si>
    <t>Сроки доставки указаны в рабочих днях,  без учета дня приема отправления.</t>
  </si>
  <si>
    <t>2</t>
  </si>
  <si>
    <t>5-8</t>
  </si>
  <si>
    <t>Магас</t>
  </si>
  <si>
    <t>1</t>
  </si>
  <si>
    <t>Назрань</t>
  </si>
  <si>
    <t>Урус Мартан</t>
  </si>
  <si>
    <t>Гудермес</t>
  </si>
  <si>
    <t>Аргун</t>
  </si>
  <si>
    <t>4-7</t>
  </si>
  <si>
    <t>Грозный</t>
  </si>
  <si>
    <t>Доставка по Чеченской республике и республике Ингушетия</t>
  </si>
  <si>
    <t>пр-т.Нобеля 7А офис 30   Тел.+99412 4906354 www.azerbaijan.dimex.ws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</si>
</sst>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b/>
      <sz val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"/>
      <family val="2"/>
      <charset val="204"/>
    </font>
    <font>
      <b/>
      <sz val="10"/>
      <name val="Arial"/>
      <family val="2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rgb="FF0000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9"/>
      </left>
      <right style="medium">
        <color indexed="64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2" fillId="0" borderId="0"/>
  </cellStyleXfs>
  <cellXfs count="74">
    <xf numFmtId="0" fontId="0" fillId="0" borderId="0" xfId="0"/>
    <xf numFmtId="0" fontId="5" fillId="0" borderId="0" xfId="2" applyFont="1" applyBorder="1" applyAlignment="1">
      <alignment horizontal="centerContinuous" vertical="center"/>
    </xf>
    <xf numFmtId="0" fontId="6" fillId="0" borderId="0" xfId="2" applyFont="1" applyBorder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164" fontId="8" fillId="0" borderId="0" xfId="2" applyNumberFormat="1" applyFont="1" applyBorder="1" applyAlignment="1">
      <alignment horizontal="centerContinuous" vertical="center" wrapText="1"/>
    </xf>
    <xf numFmtId="0" fontId="3" fillId="0" borderId="0" xfId="4" applyFont="1" applyAlignment="1"/>
    <xf numFmtId="0" fontId="4" fillId="0" borderId="0" xfId="4"/>
    <xf numFmtId="0" fontId="3" fillId="0" borderId="0" xfId="4" applyFont="1" applyBorder="1" applyAlignment="1">
      <alignment horizontal="right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left"/>
    </xf>
    <xf numFmtId="0" fontId="6" fillId="0" borderId="0" xfId="4" applyFont="1" applyBorder="1" applyAlignment="1">
      <alignment horizontal="centerContinuous" vertical="center" wrapText="1"/>
    </xf>
    <xf numFmtId="49" fontId="8" fillId="0" borderId="0" xfId="4" applyNumberFormat="1" applyFont="1" applyFill="1" applyBorder="1" applyAlignment="1">
      <alignment horizontal="centerContinuous" vertical="center" wrapText="1"/>
    </xf>
    <xf numFmtId="0" fontId="12" fillId="0" borderId="0" xfId="4" applyFont="1" applyBorder="1" applyAlignment="1">
      <alignment horizontal="centerContinuous" vertical="center" wrapText="1"/>
    </xf>
    <xf numFmtId="0" fontId="9" fillId="2" borderId="3" xfId="4" applyFont="1" applyFill="1" applyBorder="1" applyAlignment="1">
      <alignment horizontal="centerContinuous" vertical="center" wrapText="1"/>
    </xf>
    <xf numFmtId="0" fontId="9" fillId="2" borderId="4" xfId="4" applyFont="1" applyFill="1" applyBorder="1" applyAlignment="1">
      <alignment horizontal="centerContinuous" vertical="center" wrapText="1"/>
    </xf>
    <xf numFmtId="0" fontId="9" fillId="2" borderId="5" xfId="4" applyFont="1" applyFill="1" applyBorder="1" applyAlignment="1">
      <alignment horizontal="centerContinuous" vertical="center" wrapText="1"/>
    </xf>
    <xf numFmtId="3" fontId="8" fillId="0" borderId="11" xfId="4" applyNumberFormat="1" applyFont="1" applyFill="1" applyBorder="1" applyAlignment="1">
      <alignment horizontal="center" wrapText="1"/>
    </xf>
    <xf numFmtId="3" fontId="8" fillId="0" borderId="12" xfId="4" applyNumberFormat="1" applyFont="1" applyFill="1" applyBorder="1" applyAlignment="1">
      <alignment horizontal="center" wrapText="1"/>
    </xf>
    <xf numFmtId="3" fontId="13" fillId="0" borderId="2" xfId="4" applyNumberFormat="1" applyFont="1" applyFill="1" applyBorder="1" applyAlignment="1">
      <alignment horizontal="centerContinuous" vertical="center" wrapText="1"/>
    </xf>
    <xf numFmtId="0" fontId="8" fillId="0" borderId="8" xfId="4" applyFont="1" applyFill="1" applyBorder="1" applyAlignment="1">
      <alignment horizontal="centerContinuous" vertical="center" wrapText="1"/>
    </xf>
    <xf numFmtId="3" fontId="8" fillId="0" borderId="13" xfId="4" applyNumberFormat="1" applyFont="1" applyFill="1" applyBorder="1" applyAlignment="1">
      <alignment horizontal="center" wrapText="1"/>
    </xf>
    <xf numFmtId="3" fontId="8" fillId="0" borderId="14" xfId="4" applyNumberFormat="1" applyFont="1" applyFill="1" applyBorder="1" applyAlignment="1">
      <alignment horizontal="center" wrapText="1"/>
    </xf>
    <xf numFmtId="3" fontId="8" fillId="0" borderId="15" xfId="4" applyNumberFormat="1" applyFont="1" applyFill="1" applyBorder="1" applyAlignment="1">
      <alignment horizontal="center" wrapText="1"/>
    </xf>
    <xf numFmtId="3" fontId="8" fillId="0" borderId="16" xfId="4" applyNumberFormat="1" applyFont="1" applyFill="1" applyBorder="1" applyAlignment="1">
      <alignment horizontal="center" wrapText="1"/>
    </xf>
    <xf numFmtId="3" fontId="13" fillId="0" borderId="17" xfId="4" applyNumberFormat="1" applyFont="1" applyFill="1" applyBorder="1" applyAlignment="1">
      <alignment horizontal="centerContinuous" vertical="center" wrapText="1"/>
    </xf>
    <xf numFmtId="0" fontId="8" fillId="0" borderId="18" xfId="4" applyFont="1" applyFill="1" applyBorder="1" applyAlignment="1">
      <alignment horizontal="centerContinuous" vertical="center" wrapText="1"/>
    </xf>
    <xf numFmtId="0" fontId="14" fillId="2" borderId="19" xfId="4" applyFont="1" applyFill="1" applyBorder="1" applyAlignment="1">
      <alignment horizontal="center" vertical="center" wrapText="1"/>
    </xf>
    <xf numFmtId="0" fontId="14" fillId="2" borderId="20" xfId="4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Continuous" vertical="top" wrapText="1"/>
    </xf>
    <xf numFmtId="0" fontId="14" fillId="2" borderId="0" xfId="4" applyFont="1" applyFill="1" applyBorder="1" applyAlignment="1">
      <alignment horizontal="centerContinuous" vertical="top" wrapText="1"/>
    </xf>
    <xf numFmtId="0" fontId="14" fillId="2" borderId="22" xfId="4" applyFont="1" applyFill="1" applyBorder="1" applyAlignment="1">
      <alignment horizontal="centerContinuous" vertical="top" wrapText="1"/>
    </xf>
    <xf numFmtId="0" fontId="14" fillId="2" borderId="23" xfId="4" applyFont="1" applyFill="1" applyBorder="1" applyAlignment="1">
      <alignment horizontal="centerContinuous" vertical="center" wrapText="1"/>
    </xf>
    <xf numFmtId="0" fontId="14" fillId="2" borderId="24" xfId="4" applyFont="1" applyFill="1" applyBorder="1" applyAlignment="1">
      <alignment horizontal="centerContinuous" vertical="center" wrapText="1"/>
    </xf>
    <xf numFmtId="0" fontId="14" fillId="2" borderId="25" xfId="4" applyFont="1" applyFill="1" applyBorder="1" applyAlignment="1">
      <alignment horizontal="centerContinuous" vertical="top" wrapText="1"/>
    </xf>
    <xf numFmtId="0" fontId="14" fillId="2" borderId="26" xfId="4" applyFont="1" applyFill="1" applyBorder="1" applyAlignment="1">
      <alignment horizontal="centerContinuous" vertical="top" wrapText="1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/>
    </xf>
    <xf numFmtId="3" fontId="8" fillId="0" borderId="6" xfId="3" applyNumberFormat="1" applyFont="1" applyFill="1" applyBorder="1" applyAlignment="1">
      <alignment horizontal="center"/>
    </xf>
    <xf numFmtId="3" fontId="8" fillId="0" borderId="7" xfId="3" applyNumberFormat="1" applyFont="1" applyFill="1" applyBorder="1" applyAlignment="1">
      <alignment horizontal="center"/>
    </xf>
    <xf numFmtId="0" fontId="0" fillId="0" borderId="7" xfId="0" applyBorder="1" applyAlignment="1">
      <alignment horizontal="centerContinuous" vertical="center" wrapText="1"/>
    </xf>
    <xf numFmtId="3" fontId="13" fillId="0" borderId="7" xfId="3" applyNumberFormat="1" applyFont="1" applyFill="1" applyBorder="1" applyAlignment="1">
      <alignment horizontal="centerContinuous" vertical="center" wrapText="1"/>
    </xf>
    <xf numFmtId="0" fontId="8" fillId="0" borderId="10" xfId="3" applyFont="1" applyFill="1" applyBorder="1" applyAlignment="1">
      <alignment horizontal="centerContinuous" vertical="center" wrapText="1"/>
    </xf>
    <xf numFmtId="3" fontId="8" fillId="0" borderId="1" xfId="3" applyNumberFormat="1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/>
    </xf>
    <xf numFmtId="0" fontId="0" fillId="0" borderId="2" xfId="0" applyBorder="1" applyAlignment="1">
      <alignment horizontal="centerContinuous" vertical="center" wrapText="1"/>
    </xf>
    <xf numFmtId="3" fontId="13" fillId="0" borderId="2" xfId="3" applyNumberFormat="1" applyFont="1" applyFill="1" applyBorder="1" applyAlignment="1">
      <alignment horizontal="centerContinuous" vertical="center" wrapText="1"/>
    </xf>
    <xf numFmtId="0" fontId="8" fillId="0" borderId="8" xfId="3" applyFont="1" applyFill="1" applyBorder="1" applyAlignment="1">
      <alignment horizontal="centerContinuous" vertical="center" wrapText="1"/>
    </xf>
    <xf numFmtId="0" fontId="15" fillId="0" borderId="0" xfId="6" applyFont="1" applyBorder="1" applyAlignment="1">
      <alignment horizontal="centerContinuous" vertical="center"/>
    </xf>
    <xf numFmtId="0" fontId="6" fillId="0" borderId="0" xfId="6" applyFont="1" applyBorder="1" applyAlignment="1">
      <alignment horizontal="centerContinuous" vertical="center" wrapText="1"/>
    </xf>
    <xf numFmtId="0" fontId="5" fillId="0" borderId="0" xfId="6" applyFont="1" applyFill="1" applyBorder="1" applyAlignment="1">
      <alignment horizontal="centerContinuous" vertical="center" wrapText="1"/>
    </xf>
    <xf numFmtId="0" fontId="6" fillId="0" borderId="0" xfId="6" applyFont="1" applyFill="1" applyBorder="1" applyAlignment="1">
      <alignment horizontal="centerContinuous" vertical="center" wrapText="1"/>
    </xf>
    <xf numFmtId="49" fontId="8" fillId="0" borderId="6" xfId="6" applyNumberFormat="1" applyFont="1" applyBorder="1" applyAlignment="1">
      <alignment horizontal="center"/>
    </xf>
    <xf numFmtId="49" fontId="13" fillId="0" borderId="7" xfId="6" applyNumberFormat="1" applyFont="1" applyFill="1" applyBorder="1" applyAlignment="1">
      <alignment horizontal="center" wrapText="1"/>
    </xf>
    <xf numFmtId="0" fontId="8" fillId="0" borderId="0" xfId="6" applyFont="1" applyFill="1" applyBorder="1" applyAlignment="1">
      <alignment horizontal="left" vertical="center"/>
    </xf>
    <xf numFmtId="49" fontId="8" fillId="0" borderId="1" xfId="6" applyNumberFormat="1" applyFont="1" applyBorder="1" applyAlignment="1">
      <alignment horizontal="center"/>
    </xf>
    <xf numFmtId="49" fontId="13" fillId="0" borderId="2" xfId="6" applyNumberFormat="1" applyFont="1" applyFill="1" applyBorder="1" applyAlignment="1">
      <alignment horizontal="center" wrapText="1"/>
    </xf>
    <xf numFmtId="49" fontId="8" fillId="0" borderId="0" xfId="6" applyNumberFormat="1" applyFont="1" applyFill="1" applyBorder="1" applyAlignment="1">
      <alignment horizontal="left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9" fillId="2" borderId="31" xfId="6" applyFont="1" applyFill="1" applyBorder="1" applyAlignment="1">
      <alignment horizontal="center" vertical="center"/>
    </xf>
    <xf numFmtId="0" fontId="9" fillId="2" borderId="32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Continuous" vertical="center"/>
    </xf>
    <xf numFmtId="0" fontId="10" fillId="0" borderId="0" xfId="6" applyFont="1" applyBorder="1" applyAlignment="1">
      <alignment horizontal="centerContinuous" vertical="center" wrapText="1"/>
    </xf>
    <xf numFmtId="0" fontId="10" fillId="0" borderId="0" xfId="6" applyFont="1" applyBorder="1" applyAlignment="1">
      <alignment horizontal="centerContinuous" wrapText="1"/>
    </xf>
    <xf numFmtId="164" fontId="6" fillId="0" borderId="0" xfId="6" applyNumberFormat="1" applyFont="1" applyAlignment="1">
      <alignment horizontal="centerContinuous" vertical="center" wrapText="1"/>
    </xf>
    <xf numFmtId="0" fontId="3" fillId="0" borderId="0" xfId="6" applyFont="1" applyAlignment="1"/>
    <xf numFmtId="0" fontId="17" fillId="0" borderId="0" xfId="6" applyFont="1" applyBorder="1" applyAlignment="1">
      <alignment horizontal="center" vertical="center" wrapText="1"/>
    </xf>
    <xf numFmtId="0" fontId="11" fillId="0" borderId="0" xfId="6" applyFont="1" applyAlignment="1">
      <alignment horizontal="centerContinuous" vertical="center" wrapText="1"/>
    </xf>
    <xf numFmtId="0" fontId="8" fillId="0" borderId="30" xfId="6" applyFont="1" applyFill="1" applyBorder="1" applyAlignment="1">
      <alignment horizontal="left" wrapText="1"/>
    </xf>
    <xf numFmtId="0" fontId="8" fillId="0" borderId="29" xfId="6" applyFont="1" applyFill="1" applyBorder="1" applyAlignment="1">
      <alignment horizontal="left" wrapText="1"/>
    </xf>
    <xf numFmtId="0" fontId="8" fillId="0" borderId="28" xfId="6" applyFont="1" applyFill="1" applyBorder="1" applyAlignment="1">
      <alignment horizontal="left" wrapText="1"/>
    </xf>
    <xf numFmtId="0" fontId="8" fillId="0" borderId="27" xfId="6" applyFont="1" applyFill="1" applyBorder="1" applyAlignment="1">
      <alignment horizontal="left" wrapText="1"/>
    </xf>
    <xf numFmtId="0" fontId="9" fillId="2" borderId="9" xfId="6" applyFont="1" applyFill="1" applyBorder="1" applyAlignment="1">
      <alignment horizontal="center" vertical="center"/>
    </xf>
    <xf numFmtId="0" fontId="9" fillId="2" borderId="33" xfId="6" applyFont="1" applyFill="1" applyBorder="1" applyAlignment="1">
      <alignment horizontal="center" vertical="center"/>
    </xf>
    <xf numFmtId="0" fontId="16" fillId="0" borderId="0" xfId="6" applyFont="1" applyBorder="1" applyAlignment="1">
      <alignment horizontal="centerContinuous" vertical="center"/>
    </xf>
  </cellXfs>
  <cellStyles count="7">
    <cellStyle name="Обычный" xfId="0" builtinId="0"/>
    <cellStyle name="Обычный 10" xfId="4"/>
    <cellStyle name="Обычный 2 2 2" xfId="1"/>
    <cellStyle name="Обычный 2 4 2 3" xfId="6"/>
    <cellStyle name="Обычный 20" xfId="5"/>
    <cellStyle name="Обычный 3" xfId="2"/>
    <cellStyle name="Стиль 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970211" cy="623485"/>
    <xdr:pic>
      <xdr:nvPicPr>
        <xdr:cNvPr id="3" name="Изображения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7625"/>
          <a:ext cx="1970211" cy="6234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zoomScaleNormal="100" workbookViewId="0">
      <selection activeCell="E1" sqref="A1:E52"/>
    </sheetView>
  </sheetViews>
  <sheetFormatPr defaultRowHeight="15" x14ac:dyDescent="0.25"/>
  <cols>
    <col min="1" max="1" width="15.140625" customWidth="1"/>
    <col min="2" max="2" width="13.42578125" customWidth="1"/>
    <col min="3" max="3" width="16.85546875" customWidth="1"/>
    <col min="4" max="4" width="17.140625" customWidth="1"/>
    <col min="5" max="5" width="17" customWidth="1"/>
    <col min="6" max="6" width="8.85546875"/>
  </cols>
  <sheetData>
    <row r="1" spans="1:5" ht="38.25" x14ac:dyDescent="0.25">
      <c r="A1" s="64"/>
      <c r="B1" s="64"/>
      <c r="C1" s="66" t="s">
        <v>11</v>
      </c>
      <c r="D1" s="2" t="s">
        <v>37</v>
      </c>
      <c r="E1" s="3"/>
    </row>
    <row r="2" spans="1:5" ht="22.5" customHeight="1" x14ac:dyDescent="0.25">
      <c r="A2" s="64"/>
      <c r="B2" s="65"/>
      <c r="C2" s="64"/>
      <c r="D2" s="63">
        <v>43510</v>
      </c>
      <c r="E2" s="4"/>
    </row>
    <row r="3" spans="1:5" ht="15.75" x14ac:dyDescent="0.25">
      <c r="A3" s="73" t="s">
        <v>36</v>
      </c>
      <c r="B3" s="73"/>
      <c r="C3" s="73"/>
      <c r="D3" s="73"/>
      <c r="E3" s="73"/>
    </row>
    <row r="4" spans="1:5" ht="18.75" thickBot="1" x14ac:dyDescent="0.3">
      <c r="A4" s="62" t="s">
        <v>10</v>
      </c>
      <c r="B4" s="61"/>
      <c r="C4" s="61"/>
      <c r="D4" s="61"/>
      <c r="E4" s="61"/>
    </row>
    <row r="5" spans="1:5" x14ac:dyDescent="0.25">
      <c r="A5" s="60"/>
      <c r="B5" s="71" t="s">
        <v>9</v>
      </c>
      <c r="C5" s="72"/>
      <c r="D5" s="59" t="s">
        <v>8</v>
      </c>
      <c r="E5" s="58" t="s">
        <v>7</v>
      </c>
    </row>
    <row r="6" spans="1:5" x14ac:dyDescent="0.25">
      <c r="A6" s="56"/>
      <c r="B6" s="67" t="s">
        <v>35</v>
      </c>
      <c r="C6" s="68"/>
      <c r="D6" s="55" t="s">
        <v>34</v>
      </c>
      <c r="E6" s="54" t="s">
        <v>29</v>
      </c>
    </row>
    <row r="7" spans="1:5" x14ac:dyDescent="0.25">
      <c r="A7" s="56"/>
      <c r="B7" s="67" t="s">
        <v>33</v>
      </c>
      <c r="C7" s="68"/>
      <c r="D7" s="55" t="s">
        <v>27</v>
      </c>
      <c r="E7" s="54" t="s">
        <v>26</v>
      </c>
    </row>
    <row r="8" spans="1:5" x14ac:dyDescent="0.25">
      <c r="A8" s="56"/>
      <c r="B8" s="67" t="s">
        <v>32</v>
      </c>
      <c r="C8" s="68"/>
      <c r="D8" s="55" t="s">
        <v>27</v>
      </c>
      <c r="E8" s="54" t="s">
        <v>26</v>
      </c>
    </row>
    <row r="9" spans="1:5" x14ac:dyDescent="0.25">
      <c r="A9" s="57"/>
      <c r="B9" s="67" t="s">
        <v>31</v>
      </c>
      <c r="C9" s="68"/>
      <c r="D9" s="55" t="s">
        <v>27</v>
      </c>
      <c r="E9" s="54" t="s">
        <v>26</v>
      </c>
    </row>
    <row r="10" spans="1:5" x14ac:dyDescent="0.25">
      <c r="A10" s="56"/>
      <c r="B10" s="67" t="s">
        <v>30</v>
      </c>
      <c r="C10" s="68"/>
      <c r="D10" s="55" t="s">
        <v>27</v>
      </c>
      <c r="E10" s="54" t="s">
        <v>29</v>
      </c>
    </row>
    <row r="11" spans="1:5" ht="15.75" thickBot="1" x14ac:dyDescent="0.3">
      <c r="A11" s="53"/>
      <c r="B11" s="69" t="s">
        <v>28</v>
      </c>
      <c r="C11" s="70"/>
      <c r="D11" s="52" t="s">
        <v>27</v>
      </c>
      <c r="E11" s="51" t="s">
        <v>26</v>
      </c>
    </row>
    <row r="12" spans="1:5" x14ac:dyDescent="0.25">
      <c r="A12" s="50" t="s">
        <v>25</v>
      </c>
      <c r="B12" s="49"/>
      <c r="C12" s="49"/>
      <c r="D12" s="49"/>
      <c r="E12" s="49"/>
    </row>
    <row r="13" spans="1:5" ht="25.5" x14ac:dyDescent="0.25">
      <c r="A13" s="48" t="s">
        <v>24</v>
      </c>
      <c r="B13" s="47"/>
      <c r="C13" s="47"/>
      <c r="D13" s="47"/>
      <c r="E13" s="47"/>
    </row>
    <row r="14" spans="1:5" ht="18.75" thickBot="1" x14ac:dyDescent="0.3">
      <c r="A14" s="62" t="s">
        <v>23</v>
      </c>
      <c r="B14" s="47"/>
      <c r="C14" s="47"/>
      <c r="D14" s="47"/>
      <c r="E14" s="47"/>
    </row>
    <row r="15" spans="1:5" ht="15.75" thickBot="1" x14ac:dyDescent="0.3">
      <c r="A15" s="34" t="s">
        <v>21</v>
      </c>
      <c r="B15" s="33"/>
      <c r="C15" s="33"/>
      <c r="D15" s="32" t="s">
        <v>20</v>
      </c>
      <c r="E15" s="31"/>
    </row>
    <row r="16" spans="1:5" x14ac:dyDescent="0.25">
      <c r="A16" s="30"/>
      <c r="B16" s="29"/>
      <c r="C16" s="28"/>
      <c r="D16" s="27">
        <v>1</v>
      </c>
      <c r="E16" s="26">
        <v>2</v>
      </c>
    </row>
    <row r="17" spans="1:5" x14ac:dyDescent="0.25">
      <c r="A17" s="46">
        <v>0.5</v>
      </c>
      <c r="B17" s="45"/>
      <c r="C17" s="44"/>
      <c r="D17" s="43">
        <v>75</v>
      </c>
      <c r="E17" s="42">
        <v>80</v>
      </c>
    </row>
    <row r="18" spans="1:5" x14ac:dyDescent="0.25">
      <c r="A18" s="46">
        <v>1</v>
      </c>
      <c r="B18" s="45"/>
      <c r="C18" s="44"/>
      <c r="D18" s="43">
        <f>D17+22</f>
        <v>97</v>
      </c>
      <c r="E18" s="42">
        <f>E17+25</f>
        <v>105</v>
      </c>
    </row>
    <row r="19" spans="1:5" x14ac:dyDescent="0.25">
      <c r="A19" s="46">
        <v>2</v>
      </c>
      <c r="B19" s="45"/>
      <c r="C19" s="44"/>
      <c r="D19" s="43">
        <f>D18+22</f>
        <v>119</v>
      </c>
      <c r="E19" s="42">
        <f>E18+25</f>
        <v>130</v>
      </c>
    </row>
    <row r="20" spans="1:5" x14ac:dyDescent="0.25">
      <c r="A20" s="46">
        <v>3</v>
      </c>
      <c r="B20" s="45"/>
      <c r="C20" s="44"/>
      <c r="D20" s="43">
        <f>D19+22</f>
        <v>141</v>
      </c>
      <c r="E20" s="42">
        <f>E19+25</f>
        <v>155</v>
      </c>
    </row>
    <row r="21" spans="1:5" x14ac:dyDescent="0.25">
      <c r="A21" s="46">
        <v>4</v>
      </c>
      <c r="B21" s="45"/>
      <c r="C21" s="44"/>
      <c r="D21" s="43">
        <f>D20+22</f>
        <v>163</v>
      </c>
      <c r="E21" s="42">
        <f>E20+25</f>
        <v>180</v>
      </c>
    </row>
    <row r="22" spans="1:5" ht="15.75" thickBot="1" x14ac:dyDescent="0.3">
      <c r="A22" s="41">
        <v>5</v>
      </c>
      <c r="B22" s="40"/>
      <c r="C22" s="39"/>
      <c r="D22" s="38">
        <f>D21+22</f>
        <v>185</v>
      </c>
      <c r="E22" s="37">
        <f>E21+25</f>
        <v>205</v>
      </c>
    </row>
    <row r="23" spans="1:5" ht="15.75" thickBot="1" x14ac:dyDescent="0.3">
      <c r="A23" s="36" t="s">
        <v>22</v>
      </c>
      <c r="B23" s="35"/>
      <c r="C23" s="35"/>
      <c r="D23" s="35"/>
      <c r="E23" s="35"/>
    </row>
    <row r="24" spans="1:5" ht="15.75" thickBot="1" x14ac:dyDescent="0.3">
      <c r="A24" s="34" t="s">
        <v>21</v>
      </c>
      <c r="B24" s="33"/>
      <c r="C24" s="33"/>
      <c r="D24" s="32" t="s">
        <v>20</v>
      </c>
      <c r="E24" s="31"/>
    </row>
    <row r="25" spans="1:5" ht="15.75" thickBot="1" x14ac:dyDescent="0.3">
      <c r="A25" s="30"/>
      <c r="B25" s="29"/>
      <c r="C25" s="28"/>
      <c r="D25" s="27">
        <v>1</v>
      </c>
      <c r="E25" s="26">
        <v>2</v>
      </c>
    </row>
    <row r="26" spans="1:5" ht="15" customHeight="1" x14ac:dyDescent="0.25">
      <c r="A26" s="25">
        <v>0.5</v>
      </c>
      <c r="B26" s="24"/>
      <c r="C26" s="24"/>
      <c r="D26" s="23">
        <v>95</v>
      </c>
      <c r="E26" s="22">
        <v>100</v>
      </c>
    </row>
    <row r="27" spans="1:5" ht="15" customHeight="1" x14ac:dyDescent="0.25">
      <c r="A27" s="19">
        <v>1</v>
      </c>
      <c r="B27" s="18"/>
      <c r="C27" s="18"/>
      <c r="D27" s="21">
        <f t="shared" ref="D27:D36" si="0">D26+27</f>
        <v>122</v>
      </c>
      <c r="E27" s="20">
        <f t="shared" ref="E27:E36" si="1">E26+29</f>
        <v>129</v>
      </c>
    </row>
    <row r="28" spans="1:5" ht="15" customHeight="1" x14ac:dyDescent="0.25">
      <c r="A28" s="19">
        <v>2</v>
      </c>
      <c r="B28" s="18"/>
      <c r="C28" s="18"/>
      <c r="D28" s="21">
        <f t="shared" si="0"/>
        <v>149</v>
      </c>
      <c r="E28" s="20">
        <f t="shared" si="1"/>
        <v>158</v>
      </c>
    </row>
    <row r="29" spans="1:5" ht="15" customHeight="1" x14ac:dyDescent="0.25">
      <c r="A29" s="19">
        <v>3</v>
      </c>
      <c r="B29" s="18"/>
      <c r="C29" s="18"/>
      <c r="D29" s="21">
        <f t="shared" si="0"/>
        <v>176</v>
      </c>
      <c r="E29" s="20">
        <f t="shared" si="1"/>
        <v>187</v>
      </c>
    </row>
    <row r="30" spans="1:5" ht="15" customHeight="1" x14ac:dyDescent="0.25">
      <c r="A30" s="19">
        <v>4</v>
      </c>
      <c r="B30" s="18"/>
      <c r="C30" s="18"/>
      <c r="D30" s="21">
        <f t="shared" si="0"/>
        <v>203</v>
      </c>
      <c r="E30" s="20">
        <f t="shared" si="1"/>
        <v>216</v>
      </c>
    </row>
    <row r="31" spans="1:5" ht="15" customHeight="1" x14ac:dyDescent="0.25">
      <c r="A31" s="19">
        <v>5</v>
      </c>
      <c r="B31" s="18"/>
      <c r="C31" s="18"/>
      <c r="D31" s="21">
        <f t="shared" si="0"/>
        <v>230</v>
      </c>
      <c r="E31" s="20">
        <f t="shared" si="1"/>
        <v>245</v>
      </c>
    </row>
    <row r="32" spans="1:5" ht="15" customHeight="1" x14ac:dyDescent="0.25">
      <c r="A32" s="19">
        <v>6</v>
      </c>
      <c r="B32" s="18"/>
      <c r="C32" s="18"/>
      <c r="D32" s="21">
        <f t="shared" si="0"/>
        <v>257</v>
      </c>
      <c r="E32" s="20">
        <f t="shared" si="1"/>
        <v>274</v>
      </c>
    </row>
    <row r="33" spans="1:5" ht="15" customHeight="1" x14ac:dyDescent="0.25">
      <c r="A33" s="19">
        <v>7</v>
      </c>
      <c r="B33" s="18"/>
      <c r="C33" s="18"/>
      <c r="D33" s="21">
        <f t="shared" si="0"/>
        <v>284</v>
      </c>
      <c r="E33" s="20">
        <f t="shared" si="1"/>
        <v>303</v>
      </c>
    </row>
    <row r="34" spans="1:5" ht="15" customHeight="1" x14ac:dyDescent="0.25">
      <c r="A34" s="19">
        <v>8</v>
      </c>
      <c r="B34" s="18"/>
      <c r="C34" s="18"/>
      <c r="D34" s="21">
        <f t="shared" si="0"/>
        <v>311</v>
      </c>
      <c r="E34" s="20">
        <f t="shared" si="1"/>
        <v>332</v>
      </c>
    </row>
    <row r="35" spans="1:5" ht="15" customHeight="1" x14ac:dyDescent="0.25">
      <c r="A35" s="19">
        <v>9</v>
      </c>
      <c r="B35" s="18"/>
      <c r="C35" s="18"/>
      <c r="D35" s="21">
        <f t="shared" si="0"/>
        <v>338</v>
      </c>
      <c r="E35" s="20">
        <f t="shared" si="1"/>
        <v>361</v>
      </c>
    </row>
    <row r="36" spans="1:5" ht="15" customHeight="1" x14ac:dyDescent="0.25">
      <c r="A36" s="19">
        <v>10</v>
      </c>
      <c r="B36" s="18"/>
      <c r="C36" s="18"/>
      <c r="D36" s="21">
        <f t="shared" si="0"/>
        <v>365</v>
      </c>
      <c r="E36" s="20">
        <f t="shared" si="1"/>
        <v>390</v>
      </c>
    </row>
    <row r="37" spans="1:5" ht="15" customHeight="1" x14ac:dyDescent="0.25">
      <c r="A37" s="19" t="s">
        <v>19</v>
      </c>
      <c r="B37" s="18"/>
      <c r="C37" s="18"/>
      <c r="D37" s="21">
        <v>27</v>
      </c>
      <c r="E37" s="20">
        <v>29</v>
      </c>
    </row>
    <row r="38" spans="1:5" ht="15" customHeight="1" x14ac:dyDescent="0.25">
      <c r="A38" s="19">
        <v>30</v>
      </c>
      <c r="B38" s="18"/>
      <c r="C38" s="18"/>
      <c r="D38" s="17">
        <f>D36+D37*20</f>
        <v>905</v>
      </c>
      <c r="E38" s="16">
        <f>E36+E37*20</f>
        <v>970</v>
      </c>
    </row>
    <row r="39" spans="1:5" ht="15" customHeight="1" x14ac:dyDescent="0.25">
      <c r="A39" s="19" t="s">
        <v>18</v>
      </c>
      <c r="B39" s="18"/>
      <c r="C39" s="18"/>
      <c r="D39" s="21">
        <v>27</v>
      </c>
      <c r="E39" s="20">
        <v>29</v>
      </c>
    </row>
    <row r="40" spans="1:5" ht="15" customHeight="1" x14ac:dyDescent="0.25">
      <c r="A40" s="19">
        <v>100</v>
      </c>
      <c r="B40" s="18"/>
      <c r="C40" s="18"/>
      <c r="D40" s="17">
        <f>D38+D39*70</f>
        <v>2795</v>
      </c>
      <c r="E40" s="16">
        <f>E38+E39*70</f>
        <v>3000</v>
      </c>
    </row>
    <row r="41" spans="1:5" ht="39" thickBot="1" x14ac:dyDescent="0.3">
      <c r="A41" s="15" t="s">
        <v>17</v>
      </c>
      <c r="B41" s="14"/>
      <c r="C41" s="14"/>
      <c r="D41" s="14"/>
      <c r="E41" s="13"/>
    </row>
    <row r="42" spans="1:5" ht="30" customHeight="1" x14ac:dyDescent="0.25">
      <c r="A42" s="12" t="s">
        <v>6</v>
      </c>
      <c r="B42" s="12"/>
      <c r="C42" s="12"/>
      <c r="D42" s="12"/>
      <c r="E42" s="12"/>
    </row>
    <row r="43" spans="1:5" ht="21.75" customHeight="1" x14ac:dyDescent="0.25">
      <c r="A43" s="12" t="s">
        <v>5</v>
      </c>
      <c r="B43" s="12"/>
      <c r="C43" s="12"/>
      <c r="D43" s="12"/>
      <c r="E43" s="12"/>
    </row>
    <row r="44" spans="1:5" ht="38.25" x14ac:dyDescent="0.25">
      <c r="A44" s="12" t="s">
        <v>4</v>
      </c>
      <c r="B44" s="12"/>
      <c r="C44" s="12"/>
      <c r="D44" s="12"/>
      <c r="E44" s="12"/>
    </row>
    <row r="45" spans="1:5" ht="38.25" x14ac:dyDescent="0.25">
      <c r="A45" s="12" t="s">
        <v>3</v>
      </c>
      <c r="B45" s="12"/>
      <c r="C45" s="12"/>
      <c r="D45" s="12"/>
      <c r="E45" s="12"/>
    </row>
    <row r="46" spans="1:5" ht="25.5" x14ac:dyDescent="0.25">
      <c r="A46" s="12" t="s">
        <v>16</v>
      </c>
      <c r="B46" s="12"/>
      <c r="C46" s="12"/>
      <c r="D46" s="12"/>
      <c r="E46" s="12"/>
    </row>
    <row r="47" spans="1:5" ht="30" customHeight="1" x14ac:dyDescent="0.25">
      <c r="A47" s="12" t="s">
        <v>15</v>
      </c>
      <c r="B47" s="12"/>
      <c r="C47" s="12"/>
      <c r="D47" s="12"/>
      <c r="E47" s="12"/>
    </row>
    <row r="48" spans="1:5" ht="30" customHeight="1" x14ac:dyDescent="0.25">
      <c r="A48" s="12" t="s">
        <v>14</v>
      </c>
      <c r="B48" s="12"/>
      <c r="C48" s="12"/>
      <c r="D48" s="12"/>
      <c r="E48" s="12"/>
    </row>
    <row r="49" spans="1:5" ht="25.5" x14ac:dyDescent="0.25">
      <c r="A49" s="10" t="s">
        <v>13</v>
      </c>
      <c r="B49" s="12"/>
      <c r="C49" s="12"/>
      <c r="D49" s="12"/>
      <c r="E49" s="12"/>
    </row>
    <row r="50" spans="1:5" ht="48" x14ac:dyDescent="0.25">
      <c r="A50" s="11" t="s">
        <v>12</v>
      </c>
      <c r="B50" s="11"/>
      <c r="C50" s="11"/>
      <c r="D50" s="11"/>
      <c r="E50" s="11"/>
    </row>
    <row r="51" spans="1:5" x14ac:dyDescent="0.25">
      <c r="A51" s="1" t="s">
        <v>2</v>
      </c>
      <c r="B51" s="10"/>
      <c r="C51" s="10"/>
      <c r="D51" s="10"/>
      <c r="E51" s="10"/>
    </row>
    <row r="52" spans="1:5" ht="26.25" customHeight="1" x14ac:dyDescent="0.25">
      <c r="A52" s="9" t="s">
        <v>1</v>
      </c>
      <c r="B52" s="8"/>
      <c r="C52" s="8"/>
      <c r="D52" s="8"/>
      <c r="E52" s="7" t="s">
        <v>0</v>
      </c>
    </row>
    <row r="53" spans="1:5" x14ac:dyDescent="0.25">
      <c r="A53" s="6"/>
      <c r="B53" s="6"/>
      <c r="C53" s="6"/>
      <c r="D53" s="6"/>
      <c r="E53" s="5"/>
    </row>
    <row r="54" spans="1:5" x14ac:dyDescent="0.25">
      <c r="A54" s="6"/>
      <c r="B54" s="6"/>
      <c r="C54" s="6"/>
      <c r="D54" s="6"/>
      <c r="E54" s="5"/>
    </row>
  </sheetData>
  <mergeCells count="7">
    <mergeCell ref="B10:C10"/>
    <mergeCell ref="B11:C11"/>
    <mergeCell ref="B9:C9"/>
    <mergeCell ref="B5:C5"/>
    <mergeCell ref="B6:C6"/>
    <mergeCell ref="B7:C7"/>
    <mergeCell ref="B8:C8"/>
  </mergeCells>
  <printOptions horizontalCentered="1" verticalCentered="1"/>
  <pageMargins left="0.51181102362204722" right="0.11811023622047245" top="0.15748031496062992" bottom="0.15748031496062992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2019-02-08T10:41:20Z</dcterms:modified>
</cp:coreProperties>
</file>